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меню\Ежедневное меню сентябрь -декабрь 2023\"/>
    </mc:Choice>
  </mc:AlternateContent>
  <bookViews>
    <workbookView xWindow="-120" yWindow="-120" windowWidth="29040" windowHeight="15840"/>
  </bookViews>
  <sheets>
    <sheet name="Лист1" sheetId="1" r:id="rId1"/>
  </sheets>
  <calcPr calcId="162913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L176" i="1"/>
  <c r="J176" i="1"/>
  <c r="G176" i="1"/>
  <c r="L157" i="1"/>
  <c r="I157" i="1"/>
  <c r="H157" i="1"/>
  <c r="G157" i="1"/>
  <c r="J157" i="1"/>
  <c r="L138" i="1"/>
  <c r="J138" i="1"/>
  <c r="G138" i="1"/>
  <c r="L119" i="1"/>
  <c r="I100" i="1"/>
  <c r="L100" i="1"/>
  <c r="J100" i="1"/>
  <c r="F100" i="1"/>
  <c r="L81" i="1"/>
  <c r="F81" i="1"/>
  <c r="J81" i="1"/>
  <c r="G81" i="1"/>
  <c r="H81" i="1"/>
  <c r="I81" i="1"/>
  <c r="L62" i="1"/>
  <c r="F62" i="1"/>
  <c r="H62" i="1"/>
  <c r="J62" i="1"/>
  <c r="G62" i="1"/>
  <c r="G43" i="1"/>
  <c r="L43" i="1"/>
  <c r="F43" i="1"/>
  <c r="J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G196" i="1"/>
  <c r="I196" i="1"/>
  <c r="F196" i="1"/>
  <c r="J196" i="1"/>
</calcChain>
</file>

<file path=xl/sharedStrings.xml><?xml version="1.0" encoding="utf-8"?>
<sst xmlns="http://schemas.openxmlformats.org/spreadsheetml/2006/main" count="361" uniqueCount="115">
  <si>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</si>
  <si>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</si>
  <si>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</si>
  <si>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</si>
  <si>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</si>
  <si>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</si>
  <si>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</si>
  <si>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</si>
  <si>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</si>
  <si>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</si>
  <si>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</si>
  <si>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</si>
  <si>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</si>
  <si>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</si>
  <si>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</si>
  <si>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</si>
  <si>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</si>
  <si>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</si>
  <si>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</si>
  <si>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</si>
  <si>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</si>
  <si>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</si>
  <si>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</si>
  <si>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</si>
  <si>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</si>
  <si>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</si>
  <si>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</si>
  <si>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</si>
  <si>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</si>
  <si>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</si>
  <si>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</si>
  <si>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</si>
  <si>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</si>
  <si>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</si>
  <si>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</si>
  <si>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</si>
  <si>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</si>
  <si>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</si>
  <si>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</si>
  <si>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"Богородская ООШ"</t>
  </si>
  <si>
    <t>Дробинина Л.Я</t>
  </si>
  <si>
    <t>МБОУ "Богородская ООШ"</t>
  </si>
  <si>
    <t>Фрукт порционно / Яблоко 1шт</t>
  </si>
  <si>
    <t>Каша геркулесовая молочная с маслом сливочным</t>
  </si>
  <si>
    <t xml:space="preserve">Какао с молоком </t>
  </si>
  <si>
    <t>Бутерброд с сыром</t>
  </si>
  <si>
    <t>Салат из белокачанной капусты с морковью</t>
  </si>
  <si>
    <t>Суп картофельный с горохом и куриным мясом</t>
  </si>
  <si>
    <t>Котлета свинная запеченая</t>
  </si>
  <si>
    <t>Макаронны отварные с маслом сливочным</t>
  </si>
  <si>
    <t>Чай с лимоном</t>
  </si>
  <si>
    <t>Хлеб ржано-пшеничный</t>
  </si>
  <si>
    <t>ПР</t>
  </si>
  <si>
    <t>Хлеб пшеничный</t>
  </si>
  <si>
    <t xml:space="preserve"> </t>
  </si>
  <si>
    <t>Холодная закуска: Овощи порционно / Огурец</t>
  </si>
  <si>
    <t>Рис отварной с маслом сливочным</t>
  </si>
  <si>
    <t>Котлета рубленная куриная</t>
  </si>
  <si>
    <t>Кофейный напиток на молоке</t>
  </si>
  <si>
    <t>Салат из свеклы с маслом растительным</t>
  </si>
  <si>
    <t>Суп картофельный с вермишелью и куриным мясом</t>
  </si>
  <si>
    <t>Рыба, запеченная с овощами и сыром</t>
  </si>
  <si>
    <t>Картофель отварной</t>
  </si>
  <si>
    <t xml:space="preserve">Компот из смеси сухофруктов     С- витаминизированный </t>
  </si>
  <si>
    <t>Салат из моркови с яблоком</t>
  </si>
  <si>
    <t>Молоко сгущенное</t>
  </si>
  <si>
    <t>Запеканка из творога</t>
  </si>
  <si>
    <t>Чай  с сахаром</t>
  </si>
  <si>
    <t>Салат из капусты с огурцом соленым</t>
  </si>
  <si>
    <t>Борщ со свежей капустой, картофелем и куриным мясом</t>
  </si>
  <si>
    <t>Плов из птицы</t>
  </si>
  <si>
    <t xml:space="preserve">Компот из яблок и лимона </t>
  </si>
  <si>
    <t>Фрикадельки из птицы с соусом молочным</t>
  </si>
  <si>
    <t>297/326</t>
  </si>
  <si>
    <t>Макаронные  отварные с маслом сливочным</t>
  </si>
  <si>
    <t>Бутерброд с маслом</t>
  </si>
  <si>
    <t>Зеленый горошек</t>
  </si>
  <si>
    <t xml:space="preserve">Рассольник "Ленинградский" </t>
  </si>
  <si>
    <t>Мясо тушеное</t>
  </si>
  <si>
    <t>Картофель отварной с луком</t>
  </si>
  <si>
    <t>9,75</t>
  </si>
  <si>
    <t>5,06</t>
  </si>
  <si>
    <t>34,38</t>
  </si>
  <si>
    <t>6,67</t>
  </si>
  <si>
    <t>3,22</t>
  </si>
  <si>
    <t xml:space="preserve">Омлет натуральный с маслом сливочным </t>
  </si>
  <si>
    <t>Фрукт порционно / Банан 1шт</t>
  </si>
  <si>
    <t>Суп картофельный с мясными фрикадельками</t>
  </si>
  <si>
    <t>104/105</t>
  </si>
  <si>
    <t>Котлета "Куриная" рубленная</t>
  </si>
  <si>
    <t>Капуста тушеная</t>
  </si>
  <si>
    <t>Йогурт</t>
  </si>
  <si>
    <t>сладкое</t>
  </si>
  <si>
    <t>Каша гречневая молочная с маслом</t>
  </si>
  <si>
    <t>Фрукт порционно /Яблоко 1 шт</t>
  </si>
  <si>
    <t>Кукуруза консервированная</t>
  </si>
  <si>
    <t>Борщ "Сибирский" с фасолью</t>
  </si>
  <si>
    <t>Макаронные отварные с маслом сливочным</t>
  </si>
  <si>
    <t>Сок фруктовый</t>
  </si>
  <si>
    <t>Рыба запеченая с овощами и сыром</t>
  </si>
  <si>
    <t>Каша "Дружба" с маслом сливочным</t>
  </si>
  <si>
    <t>Винегрет овощной</t>
  </si>
  <si>
    <t xml:space="preserve">Птица, порционная  запеченая </t>
  </si>
  <si>
    <t xml:space="preserve">Молоко сгущенное порционно </t>
  </si>
  <si>
    <t>Фрукт порционно /Яблоко 1шт</t>
  </si>
  <si>
    <t>Суп картофельный с клецками</t>
  </si>
  <si>
    <t xml:space="preserve">Жаркое по- домашнему </t>
  </si>
  <si>
    <t xml:space="preserve">Тефтели "Детские" с соусом </t>
  </si>
  <si>
    <t>Фрукт порционно / Апельсин 1шт</t>
  </si>
  <si>
    <t>Салат из свеклы с сыром</t>
  </si>
  <si>
    <t>Щи из свежей капусты с куриным мясом</t>
  </si>
  <si>
    <t>Рыба, запеченная под соусом молочным</t>
  </si>
  <si>
    <t>Кисель</t>
  </si>
  <si>
    <t>Оладьи "Домашние" со сгущенным молоком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</si>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</sst>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4" xfId="0" applyNumberFormat="1" applyFont="1" applyFill="1" applyBorder="1" applyAlignment="1" applyProtection="1">
      <alignment horizontal="left" vertical="center" wrapText="1"/>
      <protection locked="0"/>
    </xf>
    <xf numFmtId="2" fontId="11" fillId="2" borderId="25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2" fontId="1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" xfId="0" applyNumberFormat="1" applyFont="1" applyFill="1" applyBorder="1" applyAlignment="1" applyProtection="1">
      <alignment horizontal="center" vertical="center"/>
      <protection locked="0"/>
    </xf>
    <xf numFmtId="2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26" xfId="0" applyNumberFormat="1" applyFont="1" applyFill="1" applyBorder="1" applyAlignment="1" applyProtection="1">
      <alignment horizontal="left" vertical="center" wrapText="1"/>
      <protection locked="0"/>
    </xf>
    <xf numFmtId="2" fontId="11" fillId="2" borderId="20" xfId="0" applyNumberFormat="1" applyFont="1" applyFill="1" applyBorder="1" applyAlignment="1" applyProtection="1">
      <alignment horizontal="center" vertical="center"/>
      <protection locked="0"/>
    </xf>
    <xf numFmtId="2" fontId="11" fillId="2" borderId="3" xfId="0" applyNumberFormat="1" applyFont="1" applyFill="1" applyBorder="1" applyAlignment="1" applyProtection="1">
      <alignment horizontal="center" vertical="center"/>
      <protection locked="0"/>
    </xf>
    <xf numFmtId="2" fontId="11" fillId="2" borderId="27" xfId="0" applyNumberFormat="1" applyFont="1" applyFill="1" applyBorder="1" applyAlignment="1" applyProtection="1">
      <alignment horizontal="center" vertical="center"/>
      <protection locked="0"/>
    </xf>
    <xf numFmtId="1" fontId="11" fillId="2" borderId="28" xfId="0" applyNumberFormat="1" applyFont="1" applyFill="1" applyBorder="1" applyAlignment="1" applyProtection="1">
      <alignment horizontal="center" vertical="center"/>
      <protection locked="0"/>
    </xf>
    <xf numFmtId="0" fontId="11" fillId="2" borderId="23" xfId="0" applyNumberFormat="1" applyFont="1" applyFill="1" applyBorder="1" applyAlignment="1" applyProtection="1">
      <alignment horizontal="left" vertical="center" wrapText="1"/>
      <protection locked="0"/>
    </xf>
    <xf numFmtId="2" fontId="11" fillId="2" borderId="18" xfId="0" applyNumberFormat="1" applyFont="1" applyFill="1" applyBorder="1" applyAlignment="1" applyProtection="1">
      <alignment horizontal="center" vertical="center"/>
      <protection locked="0"/>
    </xf>
    <xf numFmtId="2" fontId="11" fillId="2" borderId="4" xfId="0" applyNumberFormat="1" applyFont="1" applyFill="1" applyBorder="1" applyAlignment="1" applyProtection="1">
      <alignment horizontal="center" vertical="center"/>
      <protection locked="0"/>
    </xf>
    <xf numFmtId="3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32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30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31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33" xfId="0" applyNumberFormat="1" applyFont="1" applyFill="1" applyBorder="1" applyAlignment="1" applyProtection="1">
      <alignment horizontal="center" vertical="center"/>
      <protection locked="0"/>
    </xf>
    <xf numFmtId="1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35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36" xfId="0" applyNumberFormat="1" applyFont="1" applyFill="1" applyBorder="1" applyAlignment="1" applyProtection="1">
      <alignment horizontal="center" vertical="center"/>
      <protection locked="0"/>
    </xf>
    <xf numFmtId="2" fontId="11" fillId="2" borderId="37" xfId="0" applyNumberFormat="1" applyFont="1" applyFill="1" applyBorder="1" applyAlignment="1" applyProtection="1">
      <alignment horizontal="center" vertical="center"/>
      <protection locked="0"/>
    </xf>
    <xf numFmtId="0" fontId="11" fillId="2" borderId="42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2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2" fontId="11" fillId="2" borderId="28" xfId="0" applyNumberFormat="1" applyFont="1" applyFill="1" applyBorder="1" applyAlignment="1" applyProtection="1">
      <alignment horizontal="center" vertical="center"/>
      <protection locked="0"/>
    </xf>
    <xf numFmtId="2" fontId="11" fillId="2" borderId="24" xfId="0" applyNumberFormat="1" applyFont="1" applyFill="1" applyBorder="1" applyAlignment="1" applyProtection="1">
      <alignment horizontal="center" vertical="center"/>
      <protection locked="0"/>
    </xf>
    <xf numFmtId="0" fontId="11" fillId="2" borderId="49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35" xfId="0" applyNumberFormat="1" applyFont="1" applyFill="1" applyBorder="1" applyAlignment="1" applyProtection="1">
      <alignment horizontal="center" vertical="center"/>
      <protection locked="0"/>
    </xf>
    <xf numFmtId="164" fontId="11" fillId="2" borderId="22" xfId="0" applyNumberFormat="1" applyFont="1" applyFill="1" applyBorder="1" applyAlignment="1" applyProtection="1">
      <alignment horizontal="center" vertical="center"/>
      <protection locked="0"/>
    </xf>
    <xf numFmtId="164" fontId="11" fillId="2" borderId="3" xfId="0" applyNumberFormat="1" applyFont="1" applyFill="1" applyBorder="1" applyAlignment="1" applyProtection="1">
      <alignment horizontal="center" vertical="center"/>
      <protection locked="0"/>
    </xf>
    <xf numFmtId="164" fontId="11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11" fillId="2" borderId="50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29" xfId="0" applyNumberFormat="1" applyFont="1" applyFill="1" applyBorder="1" applyAlignment="1" applyProtection="1">
      <alignment horizontal="center" vertical="center"/>
      <protection locked="0"/>
    </xf>
    <xf numFmtId="2" fontId="11" fillId="2" borderId="46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165" fontId="11" fillId="2" borderId="1" xfId="0" applyNumberFormat="1" applyFont="1" applyFill="1" applyBorder="1" applyAlignment="1" applyProtection="1">
      <alignment horizontal="center" vertical="center"/>
      <protection locked="0"/>
    </xf>
    <xf numFmtId="165" fontId="11" fillId="2" borderId="47" xfId="0" applyNumberFormat="1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9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38" xfId="0" applyNumberFormat="1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NumberFormat="1" applyFont="1" applyFill="1" applyBorder="1" applyAlignment="1" applyProtection="1">
      <alignment horizontal="center" vertical="center"/>
      <protection locked="0"/>
    </xf>
    <xf numFmtId="165" fontId="11" fillId="2" borderId="4" xfId="0" applyNumberFormat="1" applyFont="1" applyFill="1" applyBorder="1" applyAlignment="1" applyProtection="1">
      <alignment horizontal="center" vertical="center"/>
      <protection locked="0"/>
    </xf>
    <xf numFmtId="165" fontId="11" fillId="2" borderId="23" xfId="0" applyNumberFormat="1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2" fontId="11" fillId="2" borderId="30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2" borderId="47" xfId="0" applyNumberFormat="1" applyFont="1" applyFill="1" applyBorder="1" applyAlignment="1" applyProtection="1">
      <alignment horizontal="center" vertical="center"/>
      <protection locked="0"/>
    </xf>
    <xf numFmtId="0" fontId="11" fillId="2" borderId="32" xfId="0" applyNumberFormat="1" applyFont="1" applyFill="1" applyBorder="1" applyAlignment="1" applyProtection="1">
      <alignment horizontal="center" vertical="center"/>
      <protection locked="0"/>
    </xf>
    <xf numFmtId="2" fontId="11" fillId="2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0" xfId="0" applyNumberFormat="1" applyFont="1" applyFill="1" applyBorder="1" applyAlignment="1" applyProtection="1">
      <alignment horizontal="center" vertical="center"/>
      <protection locked="0"/>
    </xf>
    <xf numFmtId="2" fontId="11" fillId="2" borderId="35" xfId="0" applyNumberFormat="1" applyFont="1" applyFill="1" applyBorder="1" applyAlignment="1" applyProtection="1">
      <alignment horizontal="center" vertical="center"/>
      <protection locked="0"/>
    </xf>
    <xf numFmtId="1" fontId="11" fillId="2" borderId="32" xfId="0" applyNumberFormat="1" applyFont="1" applyFill="1" applyBorder="1" applyAlignment="1" applyProtection="1">
      <alignment horizontal="center" vertical="top"/>
      <protection locked="0"/>
    </xf>
    <xf numFmtId="0" fontId="11" fillId="2" borderId="29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29" xfId="0" applyNumberFormat="1" applyFont="1" applyFill="1" applyBorder="1" applyAlignment="1" applyProtection="1">
      <alignment horizontal="center" vertical="top"/>
      <protection locked="0"/>
    </xf>
    <xf numFmtId="2" fontId="11" fillId="2" borderId="15" xfId="0" applyNumberFormat="1" applyFont="1" applyFill="1" applyBorder="1" applyAlignment="1" applyProtection="1">
      <alignment horizontal="center" vertical="center"/>
      <protection locked="0"/>
    </xf>
    <xf numFmtId="3" fontId="11" fillId="2" borderId="29" xfId="0" applyNumberFormat="1" applyFont="1" applyFill="1" applyBorder="1" applyAlignment="1" applyProtection="1">
      <alignment horizontal="center" vertical="center"/>
      <protection locked="0"/>
    </xf>
    <xf numFmtId="1" fontId="11" fillId="2" borderId="35" xfId="0" applyNumberFormat="1" applyFont="1" applyFill="1" applyBorder="1" applyAlignment="1" applyProtection="1">
      <alignment horizontal="center" vertical="top"/>
      <protection locked="0"/>
    </xf>
    <xf numFmtId="3" fontId="11" fillId="2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1" fontId="11" fillId="2" borderId="31" xfId="0" applyNumberFormat="1" applyFont="1" applyFill="1" applyBorder="1" applyAlignment="1" applyProtection="1">
      <alignment horizontal="center" vertical="center"/>
      <protection locked="0"/>
    </xf>
    <xf numFmtId="2" fontId="11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2" xfId="0" applyNumberFormat="1" applyFont="1" applyFill="1" applyBorder="1" applyAlignment="1" applyProtection="1">
      <alignment horizontal="center" vertical="top"/>
      <protection locked="0"/>
    </xf>
    <xf numFmtId="49" fontId="11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3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43" xfId="0" applyNumberFormat="1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1" fontId="11" fillId="2" borderId="44" xfId="0" applyNumberFormat="1" applyFont="1" applyFill="1" applyBorder="1" applyAlignment="1" applyProtection="1">
      <alignment horizontal="center" vertical="center"/>
      <protection locked="0"/>
    </xf>
    <xf numFmtId="0" fontId="11" fillId="2" borderId="52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43" xfId="0" applyNumberFormat="1" applyFont="1" applyFill="1" applyBorder="1" applyAlignment="1" applyProtection="1">
      <alignment horizontal="center" vertical="top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2" fontId="11" fillId="2" borderId="21" xfId="0" applyNumberFormat="1" applyFont="1" applyFill="1" applyBorder="1" applyAlignment="1" applyProtection="1">
      <alignment horizontal="center" vertical="center"/>
      <protection locked="0"/>
    </xf>
    <xf numFmtId="2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33" xfId="0" applyNumberFormat="1" applyFont="1" applyFill="1" applyBorder="1" applyAlignment="1" applyProtection="1">
      <alignment horizontal="center" vertical="top"/>
      <protection locked="0"/>
    </xf>
    <xf numFmtId="165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11" fillId="2" borderId="25" xfId="0" applyNumberFormat="1" applyFont="1" applyFill="1" applyBorder="1" applyAlignment="1" applyProtection="1">
      <alignment horizontal="center" vertical="center"/>
      <protection locked="0"/>
    </xf>
    <xf numFmtId="164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11" fillId="2" borderId="24" xfId="0" applyNumberFormat="1" applyFont="1" applyFill="1" applyBorder="1" applyAlignment="1" applyProtection="1">
      <alignment horizontal="center" vertical="center"/>
      <protection locked="0"/>
    </xf>
    <xf numFmtId="1" fontId="11" fillId="2" borderId="36" xfId="0" applyNumberFormat="1" applyFont="1" applyFill="1" applyBorder="1" applyAlignment="1" applyProtection="1">
      <alignment horizontal="center" vertical="top"/>
      <protection locked="0"/>
    </xf>
    <xf numFmtId="0" fontId="11" fillId="2" borderId="38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164" fontId="11" fillId="2" borderId="18" xfId="0" applyNumberFormat="1" applyFont="1" applyFill="1" applyBorder="1" applyAlignment="1" applyProtection="1">
      <alignment horizontal="center" vertical="center"/>
      <protection locked="0"/>
    </xf>
    <xf numFmtId="164" fontId="11" fillId="2" borderId="4" xfId="0" applyNumberFormat="1" applyFont="1" applyFill="1" applyBorder="1" applyAlignment="1" applyProtection="1">
      <alignment horizontal="center" vertical="center"/>
      <protection locked="0"/>
    </xf>
    <xf numFmtId="164" fontId="11" fillId="2" borderId="23" xfId="0" applyNumberFormat="1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2" fontId="1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3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2" xfId="0" applyNumberFormat="1" applyFont="1" applyFill="1" applyBorder="1" applyAlignment="1" applyProtection="1">
      <alignment horizontal="center" vertical="center"/>
      <protection locked="0"/>
    </xf>
    <xf numFmtId="0" fontId="11" fillId="2" borderId="33" xfId="0" applyNumberFormat="1" applyFont="1" applyFill="1" applyBorder="1" applyAlignment="1" applyProtection="1">
      <alignment horizontal="center" vertical="top"/>
      <protection locked="0"/>
    </xf>
    <xf numFmtId="0" fontId="11" fillId="2" borderId="29" xfId="0" applyNumberFormat="1" applyFont="1" applyFill="1" applyBorder="1" applyAlignment="1" applyProtection="1">
      <alignment horizontal="center" vertical="center"/>
      <protection locked="0"/>
    </xf>
    <xf numFmtId="2" fontId="11" fillId="2" borderId="46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47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9" xfId="0" applyNumberFormat="1" applyFont="1" applyFill="1" applyBorder="1" applyAlignment="1">
      <alignment horizontal="left" vertical="center" wrapText="1"/>
    </xf>
    <xf numFmtId="1" fontId="11" fillId="2" borderId="38" xfId="0" applyNumberFormat="1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0" fontId="11" fillId="2" borderId="42" xfId="0" applyNumberFormat="1" applyFont="1" applyFill="1" applyBorder="1" applyAlignment="1">
      <alignment horizontal="left" vertical="center" wrapText="1"/>
    </xf>
    <xf numFmtId="0" fontId="11" fillId="2" borderId="32" xfId="0" applyNumberFormat="1" applyFont="1" applyFill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center" vertical="center"/>
    </xf>
    <xf numFmtId="1" fontId="11" fillId="2" borderId="32" xfId="0" applyNumberFormat="1" applyFont="1" applyFill="1" applyBorder="1" applyAlignment="1">
      <alignment horizontal="center" vertical="center"/>
    </xf>
    <xf numFmtId="0" fontId="11" fillId="2" borderId="32" xfId="0" applyNumberFormat="1" applyFont="1" applyFill="1" applyBorder="1" applyAlignment="1">
      <alignment horizontal="left" vertical="center" wrapText="1"/>
    </xf>
    <xf numFmtId="1" fontId="11" fillId="2" borderId="33" xfId="0" applyNumberFormat="1" applyFont="1" applyFill="1" applyBorder="1" applyAlignment="1">
      <alignment horizontal="center" vertical="center"/>
    </xf>
    <xf numFmtId="2" fontId="11" fillId="2" borderId="25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0" fontId="11" fillId="2" borderId="49" xfId="0" applyNumberFormat="1" applyFont="1" applyFill="1" applyBorder="1" applyAlignment="1">
      <alignment horizontal="left" vertical="center" wrapText="1"/>
    </xf>
    <xf numFmtId="1" fontId="11" fillId="2" borderId="35" xfId="0" applyNumberFormat="1" applyFont="1" applyFill="1" applyBorder="1" applyAlignment="1">
      <alignment horizontal="center" vertical="center"/>
    </xf>
    <xf numFmtId="164" fontId="11" fillId="2" borderId="20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27" xfId="0" applyNumberFormat="1" applyFon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11" fillId="2" borderId="43" xfId="0" applyNumberFormat="1" applyFont="1" applyFill="1" applyBorder="1" applyAlignment="1">
      <alignment horizontal="left" vertical="center" wrapText="1"/>
    </xf>
    <xf numFmtId="1" fontId="11" fillId="2" borderId="43" xfId="0" applyNumberFormat="1" applyFont="1" applyFill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 wrapText="1"/>
    </xf>
    <xf numFmtId="2" fontId="11" fillId="2" borderId="51" xfId="0" applyNumberFormat="1" applyFont="1" applyFill="1" applyBorder="1" applyAlignment="1">
      <alignment horizontal="center" vertical="center" wrapText="1"/>
    </xf>
    <xf numFmtId="2" fontId="11" fillId="2" borderId="32" xfId="0" applyNumberFormat="1" applyFont="1" applyFill="1" applyBorder="1" applyAlignment="1">
      <alignment horizontal="left" vertical="center" wrapText="1"/>
    </xf>
    <xf numFmtId="1" fontId="11" fillId="2" borderId="34" xfId="0" applyNumberFormat="1" applyFont="1" applyFill="1" applyBorder="1" applyAlignment="1">
      <alignment horizontal="center" vertical="center"/>
    </xf>
    <xf numFmtId="2" fontId="11" fillId="2" borderId="25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center" wrapText="1"/>
    </xf>
    <xf numFmtId="0" fontId="11" fillId="2" borderId="53" xfId="0" applyFont="1" applyFill="1" applyBorder="1" applyAlignment="1">
      <alignment horizontal="center" vertical="center"/>
    </xf>
    <xf numFmtId="2" fontId="11" fillId="2" borderId="30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0" fontId="11" fillId="2" borderId="35" xfId="0" applyNumberFormat="1" applyFont="1" applyFill="1" applyBorder="1" applyAlignment="1">
      <alignment horizontal="left" vertical="center" wrapText="1"/>
    </xf>
    <xf numFmtId="1" fontId="11" fillId="2" borderId="36" xfId="0" applyNumberFormat="1" applyFont="1" applyFill="1" applyBorder="1" applyAlignment="1">
      <alignment horizontal="center" vertical="center"/>
    </xf>
    <xf numFmtId="1" fontId="11" fillId="2" borderId="37" xfId="0" applyNumberFormat="1" applyFont="1" applyFill="1" applyBorder="1" applyAlignment="1">
      <alignment horizontal="center" vertical="center"/>
    </xf>
    <xf numFmtId="0" fontId="11" fillId="2" borderId="34" xfId="0" applyNumberFormat="1" applyFont="1" applyFill="1" applyBorder="1" applyAlignment="1">
      <alignment horizontal="center" vertical="center"/>
    </xf>
    <xf numFmtId="0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164" fontId="11" fillId="2" borderId="40" xfId="0" applyNumberFormat="1" applyFont="1" applyFill="1" applyBorder="1" applyAlignment="1" applyProtection="1">
      <alignment horizontal="center" vertical="center"/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1" fontId="11" fillId="2" borderId="42" xfId="0" applyNumberFormat="1" applyFont="1" applyFill="1" applyBorder="1" applyAlignment="1" applyProtection="1">
      <alignment horizontal="center" vertical="center"/>
      <protection locked="0"/>
    </xf>
    <xf numFmtId="164" fontId="11" fillId="2" borderId="27" xfId="0" applyNumberFormat="1" applyFont="1" applyFill="1" applyBorder="1" applyAlignment="1" applyProtection="1">
      <alignment horizontal="center" vertical="center"/>
      <protection locked="0"/>
    </xf>
    <xf numFmtId="0" fontId="11" fillId="2" borderId="4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45" xfId="0" applyNumberFormat="1" applyFont="1" applyFill="1" applyBorder="1" applyAlignment="1" applyProtection="1">
      <alignment horizontal="center" vertical="center"/>
      <protection locked="0"/>
    </xf>
    <xf numFmtId="2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8" xfId="0" applyNumberFormat="1" applyFont="1" applyFill="1" applyBorder="1" applyAlignment="1" applyProtection="1">
      <alignment horizontal="center" vertical="center"/>
      <protection locked="0"/>
    </xf>
    <xf numFmtId="0" fontId="13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3" xfId="0" applyNumberFormat="1" applyFont="1" applyFill="1" applyBorder="1" applyAlignment="1" applyProtection="1">
      <alignment horizontal="center" vertical="center"/>
      <protection locked="0"/>
    </xf>
    <xf numFmtId="2" fontId="11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8" xfId="0" applyNumberFormat="1" applyFont="1" applyFill="1" applyBorder="1" applyAlignment="1" applyProtection="1">
      <alignment horizontal="center" vertical="center"/>
      <protection locked="0"/>
    </xf>
    <xf numFmtId="1" fontId="11" fillId="2" borderId="37" xfId="0" applyNumberFormat="1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4" xfId="0" applyNumberFormat="1" applyFont="1" applyFill="1" applyBorder="1" applyAlignment="1" applyProtection="1">
      <alignment horizontal="center" vertical="center"/>
      <protection locked="0"/>
    </xf>
    <xf numFmtId="2" fontId="11" fillId="2" borderId="48" xfId="0" applyNumberFormat="1" applyFont="1" applyFill="1" applyBorder="1" applyAlignment="1" applyProtection="1">
      <alignment horizontal="center" vertical="center"/>
      <protection locked="0"/>
    </xf>
    <xf numFmtId="2" fontId="11" fillId="2" borderId="5" xfId="0" applyNumberFormat="1" applyFont="1" applyFill="1" applyBorder="1" applyAlignment="1" applyProtection="1">
      <alignment horizontal="center" vertical="center"/>
      <protection locked="0"/>
    </xf>
    <xf numFmtId="2" fontId="11" fillId="2" borderId="26" xfId="0" applyNumberFormat="1" applyFont="1" applyFill="1" applyBorder="1" applyAlignment="1" applyProtection="1">
      <alignment horizontal="center" vertical="center"/>
      <protection locked="0"/>
    </xf>
    <xf numFmtId="2" fontId="11" fillId="2" borderId="43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1" fontId="14" fillId="2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F111" sqref="F111:J1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ht="13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5" x14ac:dyDescent="0.35">
      <c r="A6" s="20">
        <v>1</v>
      </c>
      <c r="B6" s="21">
        <v>1</v>
      </c>
      <c r="C6" s="22" t="s">
        <v>20</v>
      </c>
      <c r="D6" s="5" t="s">
        <v>21</v>
      </c>
      <c r="E6" s="62" t="s">
        <v>43</v>
      </c>
      <c r="F6" s="39">
        <v>200</v>
      </c>
      <c r="G6" s="63">
        <v>7.23</v>
      </c>
      <c r="H6" s="64">
        <v>9.81</v>
      </c>
      <c r="I6" s="64">
        <v>28.8</v>
      </c>
      <c r="J6" s="65">
        <v>232.41</v>
      </c>
      <c r="K6" s="40">
        <v>173</v>
      </c>
      <c r="L6" s="39">
        <v>18.29</v>
      </c>
    </row>
    <row r="7" spans="1:12" ht="15.5" x14ac:dyDescent="0.35">
      <c r="A7" s="23"/>
      <c r="B7" s="15"/>
      <c r="C7" s="11"/>
      <c r="D7" s="6"/>
      <c r="E7" s="62" t="s">
        <v>45</v>
      </c>
      <c r="F7" s="42">
        <v>60</v>
      </c>
      <c r="G7" s="63">
        <v>6.96</v>
      </c>
      <c r="H7" s="63">
        <v>9.9600000000000009</v>
      </c>
      <c r="I7" s="66">
        <v>17.795999999999999</v>
      </c>
      <c r="J7" s="67">
        <v>188.66399999999999</v>
      </c>
      <c r="K7" s="43">
        <v>3</v>
      </c>
      <c r="L7" s="42">
        <v>17.600000000000001</v>
      </c>
    </row>
    <row r="8" spans="1:12" ht="16" thickBot="1" x14ac:dyDescent="0.4">
      <c r="A8" s="23"/>
      <c r="B8" s="15"/>
      <c r="C8" s="11"/>
      <c r="D8" s="7" t="s">
        <v>22</v>
      </c>
      <c r="E8" s="68" t="s">
        <v>44</v>
      </c>
      <c r="F8" s="42">
        <v>200</v>
      </c>
      <c r="G8" s="69">
        <v>3.5</v>
      </c>
      <c r="H8" s="70">
        <v>3.7</v>
      </c>
      <c r="I8" s="70">
        <v>25.5</v>
      </c>
      <c r="J8" s="71">
        <v>149.30000000000001</v>
      </c>
      <c r="K8" s="72">
        <v>382</v>
      </c>
      <c r="L8" s="42">
        <v>8.51</v>
      </c>
    </row>
    <row r="9" spans="1:12" ht="14.5" x14ac:dyDescent="0.3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.5" x14ac:dyDescent="0.35">
      <c r="A10" s="23"/>
      <c r="B10" s="15"/>
      <c r="C10" s="11"/>
      <c r="D10" s="7" t="s">
        <v>24</v>
      </c>
      <c r="E10" s="73" t="s">
        <v>42</v>
      </c>
      <c r="F10" s="42">
        <v>100</v>
      </c>
      <c r="G10" s="74">
        <v>0.4</v>
      </c>
      <c r="H10" s="74">
        <v>0.4</v>
      </c>
      <c r="I10" s="75">
        <v>9.8000000000000007</v>
      </c>
      <c r="J10" s="42">
        <v>44.4</v>
      </c>
      <c r="K10" s="76">
        <v>338</v>
      </c>
      <c r="L10" s="42">
        <v>6.5</v>
      </c>
    </row>
    <row r="11" spans="1:12" ht="14.5" x14ac:dyDescent="0.3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thickBot="1" x14ac:dyDescent="0.4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18.09</v>
      </c>
      <c r="H13" s="19">
        <f t="shared" si="0"/>
        <v>23.87</v>
      </c>
      <c r="I13" s="19">
        <f t="shared" si="0"/>
        <v>81.896000000000001</v>
      </c>
      <c r="J13" s="19">
        <f t="shared" si="0"/>
        <v>614.774</v>
      </c>
      <c r="K13" s="25"/>
      <c r="L13" s="19">
        <f t="shared" ref="L13" si="1">SUM(L6:L12)</f>
        <v>50.9</v>
      </c>
    </row>
    <row r="14" spans="1:12" ht="15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7" t="s">
        <v>46</v>
      </c>
      <c r="F14" s="42">
        <v>60</v>
      </c>
      <c r="G14" s="78">
        <v>0.9</v>
      </c>
      <c r="H14" s="79">
        <v>1.31</v>
      </c>
      <c r="I14" s="79">
        <v>5.6</v>
      </c>
      <c r="J14" s="80">
        <v>37.79</v>
      </c>
      <c r="K14" s="81">
        <v>45</v>
      </c>
      <c r="L14" s="42">
        <v>3.28</v>
      </c>
    </row>
    <row r="15" spans="1:12" ht="15.5" x14ac:dyDescent="0.35">
      <c r="A15" s="23"/>
      <c r="B15" s="15"/>
      <c r="C15" s="11"/>
      <c r="D15" s="7" t="s">
        <v>27</v>
      </c>
      <c r="E15" s="77" t="s">
        <v>47</v>
      </c>
      <c r="F15" s="82">
        <v>215</v>
      </c>
      <c r="G15" s="63">
        <v>4.976</v>
      </c>
      <c r="H15" s="66">
        <v>3.1920000000000002</v>
      </c>
      <c r="I15" s="66">
        <v>17.384</v>
      </c>
      <c r="J15" s="67">
        <v>118.16800000000001</v>
      </c>
      <c r="K15" s="83">
        <v>102</v>
      </c>
      <c r="L15" s="42">
        <v>8.7100000000000009</v>
      </c>
    </row>
    <row r="16" spans="1:12" ht="15.5" x14ac:dyDescent="0.35">
      <c r="A16" s="23"/>
      <c r="B16" s="15"/>
      <c r="C16" s="11"/>
      <c r="D16" s="7" t="s">
        <v>28</v>
      </c>
      <c r="E16" s="77" t="s">
        <v>48</v>
      </c>
      <c r="F16" s="82">
        <v>90</v>
      </c>
      <c r="G16" s="63">
        <v>16.649999999999999</v>
      </c>
      <c r="H16" s="66">
        <v>23.276</v>
      </c>
      <c r="I16" s="66">
        <v>4.2859999999999996</v>
      </c>
      <c r="J16" s="67">
        <v>293.22800000000001</v>
      </c>
      <c r="K16" s="83">
        <v>268</v>
      </c>
      <c r="L16" s="42">
        <v>32.369999999999997</v>
      </c>
    </row>
    <row r="17" spans="1:12" ht="15.5" x14ac:dyDescent="0.35">
      <c r="A17" s="23"/>
      <c r="B17" s="15"/>
      <c r="C17" s="11"/>
      <c r="D17" s="7" t="s">
        <v>29</v>
      </c>
      <c r="E17" s="77" t="s">
        <v>49</v>
      </c>
      <c r="F17" s="82">
        <v>150</v>
      </c>
      <c r="G17" s="84">
        <v>5.7</v>
      </c>
      <c r="H17" s="85">
        <v>3.43</v>
      </c>
      <c r="I17" s="85">
        <v>36.450000000000003</v>
      </c>
      <c r="J17" s="86">
        <v>199.47</v>
      </c>
      <c r="K17" s="83">
        <v>203</v>
      </c>
      <c r="L17" s="42">
        <v>5.39</v>
      </c>
    </row>
    <row r="18" spans="1:12" ht="15.5" x14ac:dyDescent="0.35">
      <c r="A18" s="23"/>
      <c r="B18" s="15"/>
      <c r="C18" s="11"/>
      <c r="D18" s="7" t="s">
        <v>30</v>
      </c>
      <c r="E18" s="77" t="s">
        <v>50</v>
      </c>
      <c r="F18" s="82">
        <v>200</v>
      </c>
      <c r="G18" s="84">
        <v>0.26</v>
      </c>
      <c r="H18" s="85">
        <v>0.06</v>
      </c>
      <c r="I18" s="85">
        <v>15.22</v>
      </c>
      <c r="J18" s="86">
        <v>62.46</v>
      </c>
      <c r="K18" s="83">
        <v>377</v>
      </c>
      <c r="L18" s="42">
        <v>2.38</v>
      </c>
    </row>
    <row r="19" spans="1:12" ht="15.5" x14ac:dyDescent="0.35">
      <c r="A19" s="23"/>
      <c r="B19" s="15"/>
      <c r="C19" s="11"/>
      <c r="D19" s="7" t="s">
        <v>31</v>
      </c>
      <c r="E19" s="77" t="s">
        <v>54</v>
      </c>
      <c r="F19" s="82" t="s">
        <v>54</v>
      </c>
      <c r="G19" s="84" t="s">
        <v>54</v>
      </c>
      <c r="H19" s="85" t="s">
        <v>54</v>
      </c>
      <c r="I19" s="85" t="s">
        <v>54</v>
      </c>
      <c r="J19" s="86" t="s">
        <v>54</v>
      </c>
      <c r="K19" s="83" t="s">
        <v>54</v>
      </c>
      <c r="L19" s="42"/>
    </row>
    <row r="20" spans="1:12" ht="16" thickBot="1" x14ac:dyDescent="0.4">
      <c r="A20" s="23"/>
      <c r="B20" s="15"/>
      <c r="C20" s="11"/>
      <c r="D20" s="7" t="s">
        <v>32</v>
      </c>
      <c r="E20" s="87" t="s">
        <v>51</v>
      </c>
      <c r="F20" s="88">
        <v>40</v>
      </c>
      <c r="G20" s="69">
        <v>2.64</v>
      </c>
      <c r="H20" s="70">
        <v>0.48</v>
      </c>
      <c r="I20" s="70">
        <v>13.68</v>
      </c>
      <c r="J20" s="71">
        <v>69.599999999999994</v>
      </c>
      <c r="K20" s="89" t="s">
        <v>52</v>
      </c>
      <c r="L20" s="42">
        <v>1.31</v>
      </c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31.126000000000001</v>
      </c>
      <c r="H23" s="19">
        <f t="shared" si="2"/>
        <v>31.747999999999998</v>
      </c>
      <c r="I23" s="19">
        <f t="shared" si="2"/>
        <v>92.62</v>
      </c>
      <c r="J23" s="19">
        <f t="shared" si="2"/>
        <v>780.71600000000012</v>
      </c>
      <c r="K23" s="25"/>
      <c r="L23" s="19">
        <f t="shared" ref="L23" si="3">SUM(L14:L22)</f>
        <v>53.440000000000005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1315</v>
      </c>
      <c r="G24" s="32">
        <f t="shared" ref="G24:J24" si="4">G13+G23</f>
        <v>49.216000000000001</v>
      </c>
      <c r="H24" s="32">
        <f t="shared" si="4"/>
        <v>55.617999999999995</v>
      </c>
      <c r="I24" s="32">
        <f t="shared" si="4"/>
        <v>174.51600000000002</v>
      </c>
      <c r="J24" s="32">
        <f t="shared" si="4"/>
        <v>1395.4900000000002</v>
      </c>
      <c r="K24" s="32"/>
      <c r="L24" s="32">
        <f t="shared" ref="L24" si="5">L13+L23</f>
        <v>104.34</v>
      </c>
    </row>
    <row r="25" spans="1:12" ht="15.5" x14ac:dyDescent="0.35">
      <c r="A25" s="14">
        <v>1</v>
      </c>
      <c r="B25" s="15">
        <v>2</v>
      </c>
      <c r="C25" s="22" t="s">
        <v>20</v>
      </c>
      <c r="D25" s="5" t="s">
        <v>21</v>
      </c>
      <c r="E25" s="77" t="s">
        <v>56</v>
      </c>
      <c r="F25" s="218">
        <v>150</v>
      </c>
      <c r="G25" s="123">
        <v>3.7</v>
      </c>
      <c r="H25" s="93">
        <v>5.37</v>
      </c>
      <c r="I25" s="93">
        <v>36.68</v>
      </c>
      <c r="J25" s="65">
        <v>209.85</v>
      </c>
      <c r="K25" s="219">
        <v>304</v>
      </c>
      <c r="L25" s="39">
        <v>5.84</v>
      </c>
    </row>
    <row r="26" spans="1:12" ht="15.5" x14ac:dyDescent="0.35">
      <c r="A26" s="14"/>
      <c r="B26" s="15"/>
      <c r="C26" s="11"/>
      <c r="D26" s="6"/>
      <c r="E26" s="158" t="s">
        <v>55</v>
      </c>
      <c r="F26" s="220">
        <v>60</v>
      </c>
      <c r="G26" s="160">
        <v>0.5</v>
      </c>
      <c r="H26" s="161">
        <v>0.06</v>
      </c>
      <c r="I26" s="161">
        <v>1.7</v>
      </c>
      <c r="J26" s="221">
        <v>9.35</v>
      </c>
      <c r="K26" s="222" t="s">
        <v>52</v>
      </c>
      <c r="L26" s="42">
        <v>4.4400000000000004</v>
      </c>
    </row>
    <row r="27" spans="1:12" ht="15.5" x14ac:dyDescent="0.35">
      <c r="A27" s="14"/>
      <c r="B27" s="15"/>
      <c r="C27" s="11"/>
      <c r="D27" s="7" t="s">
        <v>22</v>
      </c>
      <c r="E27" s="77" t="s">
        <v>58</v>
      </c>
      <c r="F27" s="223">
        <v>200</v>
      </c>
      <c r="G27" s="123">
        <v>3.17</v>
      </c>
      <c r="H27" s="93">
        <v>2.68</v>
      </c>
      <c r="I27" s="93">
        <v>15.95</v>
      </c>
      <c r="J27" s="65">
        <v>100.6</v>
      </c>
      <c r="K27" s="83">
        <v>379</v>
      </c>
      <c r="L27" s="42">
        <v>8.5299999999999994</v>
      </c>
    </row>
    <row r="28" spans="1:12" ht="16" thickBot="1" x14ac:dyDescent="0.4">
      <c r="A28" s="14"/>
      <c r="B28" s="15"/>
      <c r="C28" s="11"/>
      <c r="D28" s="7" t="s">
        <v>23</v>
      </c>
      <c r="E28" s="138" t="s">
        <v>53</v>
      </c>
      <c r="F28" s="99">
        <v>40</v>
      </c>
      <c r="G28" s="100">
        <v>2.0270000000000001</v>
      </c>
      <c r="H28" s="101">
        <v>0.21299999999999999</v>
      </c>
      <c r="I28" s="101">
        <v>13.12</v>
      </c>
      <c r="J28" s="224">
        <v>62.506999999999998</v>
      </c>
      <c r="K28" s="225" t="s">
        <v>52</v>
      </c>
      <c r="L28" s="42">
        <v>1.31</v>
      </c>
    </row>
    <row r="29" spans="1:12" ht="15" thickBot="1" x14ac:dyDescent="0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.5" x14ac:dyDescent="0.35">
      <c r="A30" s="14"/>
      <c r="B30" s="15"/>
      <c r="C30" s="11"/>
      <c r="D30" s="50" t="s">
        <v>21</v>
      </c>
      <c r="E30" s="77" t="s">
        <v>57</v>
      </c>
      <c r="F30" s="218">
        <v>90</v>
      </c>
      <c r="G30" s="123">
        <v>13.715999999999999</v>
      </c>
      <c r="H30" s="93">
        <v>5.22</v>
      </c>
      <c r="I30" s="93">
        <v>9.1440000000000001</v>
      </c>
      <c r="J30" s="65">
        <v>138.41999999999999</v>
      </c>
      <c r="K30" s="219">
        <v>295</v>
      </c>
      <c r="L30" s="42">
        <v>34.19</v>
      </c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226"/>
      <c r="F32" s="227">
        <f>SUM(F25:F31)</f>
        <v>540</v>
      </c>
      <c r="G32" s="227">
        <f t="shared" ref="G32" si="6">SUM(G25:G31)</f>
        <v>23.113</v>
      </c>
      <c r="H32" s="227">
        <f t="shared" ref="H32" si="7">SUM(H25:H31)</f>
        <v>13.542999999999999</v>
      </c>
      <c r="I32" s="227">
        <f t="shared" ref="I32" si="8">SUM(I25:I31)</f>
        <v>76.594000000000008</v>
      </c>
      <c r="J32" s="227">
        <f t="shared" ref="J32:L32" si="9">SUM(J25:J31)</f>
        <v>520.72699999999998</v>
      </c>
      <c r="K32" s="228"/>
      <c r="L32" s="19">
        <f t="shared" si="9"/>
        <v>54.31</v>
      </c>
    </row>
    <row r="33" spans="1:12" ht="15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229" t="s">
        <v>59</v>
      </c>
      <c r="F33" s="230">
        <v>60</v>
      </c>
      <c r="G33" s="231">
        <v>0.86</v>
      </c>
      <c r="H33" s="232">
        <v>3.05</v>
      </c>
      <c r="I33" s="232">
        <v>5.13</v>
      </c>
      <c r="J33" s="233">
        <v>51.41</v>
      </c>
      <c r="K33" s="234">
        <v>52</v>
      </c>
      <c r="L33" s="42">
        <v>2.67</v>
      </c>
    </row>
    <row r="34" spans="1:12" ht="15.5" x14ac:dyDescent="0.35">
      <c r="A34" s="14"/>
      <c r="B34" s="15"/>
      <c r="C34" s="11"/>
      <c r="D34" s="7" t="s">
        <v>27</v>
      </c>
      <c r="E34" s="235" t="s">
        <v>60</v>
      </c>
      <c r="F34" s="236">
        <v>250</v>
      </c>
      <c r="G34" s="123">
        <v>9.9</v>
      </c>
      <c r="H34" s="93">
        <v>8.9</v>
      </c>
      <c r="I34" s="93">
        <v>25.2</v>
      </c>
      <c r="J34" s="94">
        <v>220.5</v>
      </c>
      <c r="K34" s="91">
        <v>103</v>
      </c>
      <c r="L34" s="42">
        <v>8.24</v>
      </c>
    </row>
    <row r="35" spans="1:12" ht="15.5" x14ac:dyDescent="0.35">
      <c r="A35" s="14"/>
      <c r="B35" s="15"/>
      <c r="C35" s="11"/>
      <c r="D35" s="7" t="s">
        <v>28</v>
      </c>
      <c r="E35" s="77" t="s">
        <v>61</v>
      </c>
      <c r="F35" s="82">
        <v>90</v>
      </c>
      <c r="G35" s="123">
        <v>18.18</v>
      </c>
      <c r="H35" s="93">
        <v>10.863</v>
      </c>
      <c r="I35" s="93">
        <v>1.8720000000000001</v>
      </c>
      <c r="J35" s="94">
        <v>177.97499999999999</v>
      </c>
      <c r="K35" s="122">
        <v>232</v>
      </c>
      <c r="L35" s="42">
        <v>27.71</v>
      </c>
    </row>
    <row r="36" spans="1:12" ht="15.5" x14ac:dyDescent="0.35">
      <c r="A36" s="14"/>
      <c r="B36" s="15"/>
      <c r="C36" s="11"/>
      <c r="D36" s="7" t="s">
        <v>29</v>
      </c>
      <c r="E36" s="77" t="s">
        <v>62</v>
      </c>
      <c r="F36" s="82">
        <v>150</v>
      </c>
      <c r="G36" s="123">
        <v>4.9349999999999996</v>
      </c>
      <c r="H36" s="93">
        <v>10.59</v>
      </c>
      <c r="I36" s="93">
        <v>33.314999999999998</v>
      </c>
      <c r="J36" s="94">
        <v>248.31</v>
      </c>
      <c r="K36" s="122">
        <v>125</v>
      </c>
      <c r="L36" s="42">
        <v>10.16</v>
      </c>
    </row>
    <row r="37" spans="1:12" ht="31" x14ac:dyDescent="0.35">
      <c r="A37" s="14"/>
      <c r="B37" s="15"/>
      <c r="C37" s="11"/>
      <c r="D37" s="7" t="s">
        <v>30</v>
      </c>
      <c r="E37" s="77" t="s">
        <v>63</v>
      </c>
      <c r="F37" s="82">
        <v>200</v>
      </c>
      <c r="G37" s="123">
        <v>0.22</v>
      </c>
      <c r="H37" s="93">
        <v>0</v>
      </c>
      <c r="I37" s="93">
        <v>24.42</v>
      </c>
      <c r="J37" s="94">
        <v>98.56</v>
      </c>
      <c r="K37" s="122">
        <v>349</v>
      </c>
      <c r="L37" s="42">
        <v>3.22</v>
      </c>
    </row>
    <row r="38" spans="1:12" ht="14.5" x14ac:dyDescent="0.3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6" thickBot="1" x14ac:dyDescent="0.4">
      <c r="A39" s="14"/>
      <c r="B39" s="15"/>
      <c r="C39" s="11"/>
      <c r="D39" s="7" t="s">
        <v>32</v>
      </c>
      <c r="E39" s="87" t="s">
        <v>51</v>
      </c>
      <c r="F39" s="88">
        <v>40</v>
      </c>
      <c r="G39" s="237">
        <v>2.64</v>
      </c>
      <c r="H39" s="150">
        <v>0.48</v>
      </c>
      <c r="I39" s="150">
        <v>13.68</v>
      </c>
      <c r="J39" s="151">
        <v>69.599999999999994</v>
      </c>
      <c r="K39" s="125" t="s">
        <v>52</v>
      </c>
      <c r="L39" s="42">
        <v>1.31</v>
      </c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36.734999999999999</v>
      </c>
      <c r="H42" s="19">
        <f t="shared" ref="H42" si="11">SUM(H33:H41)</f>
        <v>33.882999999999996</v>
      </c>
      <c r="I42" s="19">
        <f t="shared" ref="I42" si="12">SUM(I33:I41)</f>
        <v>103.61699999999999</v>
      </c>
      <c r="J42" s="19">
        <f t="shared" ref="J42:L42" si="13">SUM(J33:J41)</f>
        <v>866.3549999999999</v>
      </c>
      <c r="K42" s="25"/>
      <c r="L42" s="19">
        <f t="shared" si="13"/>
        <v>53.31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1330</v>
      </c>
      <c r="G43" s="32">
        <f t="shared" ref="G43" si="14">G32+G42</f>
        <v>59.847999999999999</v>
      </c>
      <c r="H43" s="32">
        <f t="shared" ref="H43" si="15">H32+H42</f>
        <v>47.425999999999995</v>
      </c>
      <c r="I43" s="32">
        <f t="shared" ref="I43" si="16">I32+I42</f>
        <v>180.21100000000001</v>
      </c>
      <c r="J43" s="32">
        <f t="shared" ref="J43:L43" si="17">J32+J42</f>
        <v>1387.0819999999999</v>
      </c>
      <c r="K43" s="32"/>
      <c r="L43" s="32">
        <f t="shared" si="17"/>
        <v>107.62</v>
      </c>
    </row>
    <row r="44" spans="1:12" ht="16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174" t="s">
        <v>66</v>
      </c>
      <c r="F44" s="83">
        <v>180</v>
      </c>
      <c r="G44" s="96">
        <v>36.828000000000003</v>
      </c>
      <c r="H44" s="66">
        <v>27.864000000000001</v>
      </c>
      <c r="I44" s="66">
        <v>70.56</v>
      </c>
      <c r="J44" s="97">
        <v>680.32799999999997</v>
      </c>
      <c r="K44" s="91">
        <v>223</v>
      </c>
      <c r="L44" s="39">
        <v>43.83</v>
      </c>
    </row>
    <row r="45" spans="1:12" ht="15.5" x14ac:dyDescent="0.35">
      <c r="A45" s="23"/>
      <c r="B45" s="15"/>
      <c r="C45" s="11"/>
      <c r="D45" s="6"/>
      <c r="E45" s="127" t="s">
        <v>64</v>
      </c>
      <c r="F45" s="134">
        <v>60</v>
      </c>
      <c r="G45" s="106">
        <v>0.64</v>
      </c>
      <c r="H45" s="120">
        <v>0.1</v>
      </c>
      <c r="I45" s="120">
        <v>5.1120000000000001</v>
      </c>
      <c r="J45" s="121">
        <v>23.9</v>
      </c>
      <c r="K45" s="105">
        <v>59</v>
      </c>
      <c r="L45" s="42">
        <v>3.49</v>
      </c>
    </row>
    <row r="46" spans="1:12" ht="15.5" x14ac:dyDescent="0.35">
      <c r="A46" s="23"/>
      <c r="B46" s="15"/>
      <c r="C46" s="11"/>
      <c r="D46" s="7" t="s">
        <v>22</v>
      </c>
      <c r="E46" s="77" t="s">
        <v>67</v>
      </c>
      <c r="F46" s="83">
        <v>200</v>
      </c>
      <c r="G46" s="238">
        <v>0.2</v>
      </c>
      <c r="H46" s="155">
        <v>0.05</v>
      </c>
      <c r="I46" s="155">
        <v>15.01</v>
      </c>
      <c r="J46" s="156">
        <v>61.29</v>
      </c>
      <c r="K46" s="91">
        <v>376</v>
      </c>
      <c r="L46" s="42">
        <v>1.43</v>
      </c>
    </row>
    <row r="47" spans="1:12" ht="16" thickBot="1" x14ac:dyDescent="0.4">
      <c r="A47" s="23"/>
      <c r="B47" s="15"/>
      <c r="C47" s="11"/>
      <c r="D47" s="7" t="s">
        <v>23</v>
      </c>
      <c r="E47" s="87" t="s">
        <v>53</v>
      </c>
      <c r="F47" s="239">
        <v>40</v>
      </c>
      <c r="G47" s="100">
        <v>2.0270000000000001</v>
      </c>
      <c r="H47" s="101">
        <v>0.21299999999999999</v>
      </c>
      <c r="I47" s="101">
        <v>13.12</v>
      </c>
      <c r="J47" s="102">
        <v>62.506999999999998</v>
      </c>
      <c r="K47" s="103" t="s">
        <v>52</v>
      </c>
      <c r="L47" s="42">
        <v>1.31</v>
      </c>
    </row>
    <row r="48" spans="1:12" ht="14.5" x14ac:dyDescent="0.3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.5" x14ac:dyDescent="0.35">
      <c r="A49" s="23"/>
      <c r="B49" s="15"/>
      <c r="C49" s="11"/>
      <c r="D49" s="6"/>
      <c r="E49" s="174" t="s">
        <v>65</v>
      </c>
      <c r="F49" s="83">
        <v>20</v>
      </c>
      <c r="G49" s="96">
        <v>1</v>
      </c>
      <c r="H49" s="66">
        <v>0</v>
      </c>
      <c r="I49" s="66">
        <v>7.6</v>
      </c>
      <c r="J49" s="97">
        <v>34.4</v>
      </c>
      <c r="K49" s="122" t="s">
        <v>52</v>
      </c>
      <c r="L49" s="42">
        <v>11.05</v>
      </c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thickBot="1" x14ac:dyDescent="0.4">
      <c r="A51" s="24"/>
      <c r="B51" s="17"/>
      <c r="C51" s="8"/>
      <c r="D51" s="18" t="s">
        <v>33</v>
      </c>
      <c r="E51" s="226"/>
      <c r="F51" s="227">
        <f>SUM(F44:F50)</f>
        <v>500</v>
      </c>
      <c r="G51" s="227">
        <f t="shared" ref="G51" si="18">SUM(G44:G50)</f>
        <v>40.695000000000007</v>
      </c>
      <c r="H51" s="227">
        <f t="shared" ref="H51" si="19">SUM(H44:H50)</f>
        <v>28.227000000000004</v>
      </c>
      <c r="I51" s="227">
        <f t="shared" ref="I51" si="20">SUM(I44:I50)</f>
        <v>111.402</v>
      </c>
      <c r="J51" s="227">
        <f t="shared" ref="J51:L51" si="21">SUM(J44:J50)</f>
        <v>862.42499999999984</v>
      </c>
      <c r="K51" s="228"/>
      <c r="L51" s="19">
        <f t="shared" si="21"/>
        <v>61.11</v>
      </c>
    </row>
    <row r="52" spans="1:12" ht="15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58" t="s">
        <v>68</v>
      </c>
      <c r="F52" s="240">
        <v>60</v>
      </c>
      <c r="G52" s="106">
        <v>0.94</v>
      </c>
      <c r="H52" s="120">
        <v>2.1059999999999999</v>
      </c>
      <c r="I52" s="120">
        <v>2.661</v>
      </c>
      <c r="J52" s="121">
        <v>33.374000000000002</v>
      </c>
      <c r="K52" s="110">
        <v>29</v>
      </c>
      <c r="L52" s="51">
        <v>3.25</v>
      </c>
    </row>
    <row r="53" spans="1:12" ht="31" x14ac:dyDescent="0.35">
      <c r="A53" s="23"/>
      <c r="B53" s="15"/>
      <c r="C53" s="11"/>
      <c r="D53" s="7" t="s">
        <v>27</v>
      </c>
      <c r="E53" s="77" t="s">
        <v>69</v>
      </c>
      <c r="F53" s="241">
        <v>250</v>
      </c>
      <c r="G53" s="96">
        <v>2.4300000000000002</v>
      </c>
      <c r="H53" s="66">
        <v>3.12</v>
      </c>
      <c r="I53" s="66">
        <v>12.01</v>
      </c>
      <c r="J53" s="97">
        <v>85.84</v>
      </c>
      <c r="K53" s="91">
        <v>82</v>
      </c>
      <c r="L53" s="52">
        <v>8.14</v>
      </c>
    </row>
    <row r="54" spans="1:12" ht="15.5" x14ac:dyDescent="0.35">
      <c r="A54" s="23"/>
      <c r="B54" s="15"/>
      <c r="C54" s="11"/>
      <c r="D54" s="7" t="s">
        <v>28</v>
      </c>
      <c r="E54" s="77" t="s">
        <v>70</v>
      </c>
      <c r="F54" s="83">
        <v>240</v>
      </c>
      <c r="G54" s="96">
        <v>22.356000000000002</v>
      </c>
      <c r="H54" s="66">
        <v>26.135999999999999</v>
      </c>
      <c r="I54" s="66">
        <v>47.231999999999999</v>
      </c>
      <c r="J54" s="97">
        <v>513.57600000000002</v>
      </c>
      <c r="K54" s="91">
        <v>265</v>
      </c>
      <c r="L54" s="52">
        <v>41.13</v>
      </c>
    </row>
    <row r="55" spans="1:12" ht="14.5" x14ac:dyDescent="0.3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.5" x14ac:dyDescent="0.35">
      <c r="A56" s="23"/>
      <c r="B56" s="15"/>
      <c r="C56" s="11"/>
      <c r="D56" s="7" t="s">
        <v>30</v>
      </c>
      <c r="E56" s="77" t="s">
        <v>71</v>
      </c>
      <c r="F56" s="83">
        <v>200</v>
      </c>
      <c r="G56" s="96">
        <v>0.16</v>
      </c>
      <c r="H56" s="93">
        <v>0.16</v>
      </c>
      <c r="I56" s="93">
        <v>27.87</v>
      </c>
      <c r="J56" s="94">
        <v>113.56</v>
      </c>
      <c r="K56" s="91">
        <v>342</v>
      </c>
      <c r="L56" s="42">
        <v>5.93</v>
      </c>
    </row>
    <row r="57" spans="1:12" ht="14.5" x14ac:dyDescent="0.3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.5" x14ac:dyDescent="0.35">
      <c r="A58" s="23"/>
      <c r="B58" s="15"/>
      <c r="C58" s="11"/>
      <c r="D58" s="7" t="s">
        <v>32</v>
      </c>
      <c r="E58" s="138" t="s">
        <v>51</v>
      </c>
      <c r="F58" s="143">
        <v>40</v>
      </c>
      <c r="G58" s="242">
        <v>2.64</v>
      </c>
      <c r="H58" s="243">
        <v>0.48</v>
      </c>
      <c r="I58" s="243">
        <v>13.68</v>
      </c>
      <c r="J58" s="244">
        <v>69.599999999999994</v>
      </c>
      <c r="K58" s="245" t="s">
        <v>52</v>
      </c>
      <c r="L58" s="42">
        <v>1.31</v>
      </c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28.526000000000003</v>
      </c>
      <c r="H61" s="19">
        <f t="shared" ref="H61" si="23">SUM(H52:H60)</f>
        <v>32.001999999999995</v>
      </c>
      <c r="I61" s="19">
        <f t="shared" ref="I61" si="24">SUM(I52:I60)</f>
        <v>103.453</v>
      </c>
      <c r="J61" s="19">
        <f t="shared" ref="J61:L61" si="25">SUM(J52:J60)</f>
        <v>815.94999999999993</v>
      </c>
      <c r="K61" s="25"/>
      <c r="L61" s="19">
        <f t="shared" si="25"/>
        <v>59.760000000000005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1290</v>
      </c>
      <c r="G62" s="32">
        <f t="shared" ref="G62" si="26">G51+G61</f>
        <v>69.221000000000004</v>
      </c>
      <c r="H62" s="32">
        <f t="shared" ref="H62" si="27">H51+H61</f>
        <v>60.228999999999999</v>
      </c>
      <c r="I62" s="32">
        <f t="shared" ref="I62" si="28">I51+I61</f>
        <v>214.85500000000002</v>
      </c>
      <c r="J62" s="32">
        <f t="shared" ref="J62:L62" si="29">J51+J61</f>
        <v>1678.3749999999998</v>
      </c>
      <c r="K62" s="32"/>
      <c r="L62" s="32">
        <f t="shared" si="29"/>
        <v>120.87</v>
      </c>
    </row>
    <row r="63" spans="1:12" ht="16" thickBot="1" x14ac:dyDescent="0.4">
      <c r="A63" s="20">
        <v>1</v>
      </c>
      <c r="B63" s="21">
        <v>4</v>
      </c>
      <c r="C63" s="22" t="s">
        <v>20</v>
      </c>
      <c r="D63" s="5" t="s">
        <v>21</v>
      </c>
      <c r="E63" s="90" t="s">
        <v>72</v>
      </c>
      <c r="F63" s="91">
        <v>90</v>
      </c>
      <c r="G63" s="92">
        <v>8.7430000000000003</v>
      </c>
      <c r="H63" s="93">
        <v>8.3140000000000001</v>
      </c>
      <c r="I63" s="93">
        <v>10.714</v>
      </c>
      <c r="J63" s="94">
        <v>152.65700000000001</v>
      </c>
      <c r="K63" s="95" t="s">
        <v>73</v>
      </c>
      <c r="L63" s="39">
        <v>62.11</v>
      </c>
    </row>
    <row r="64" spans="1:12" ht="15.5" x14ac:dyDescent="0.35">
      <c r="A64" s="23"/>
      <c r="B64" s="15"/>
      <c r="C64" s="11"/>
      <c r="D64" s="50" t="s">
        <v>21</v>
      </c>
      <c r="E64" s="90" t="s">
        <v>74</v>
      </c>
      <c r="F64" s="91">
        <v>150</v>
      </c>
      <c r="G64" s="96">
        <v>5.7</v>
      </c>
      <c r="H64" s="66">
        <v>3.43</v>
      </c>
      <c r="I64" s="66">
        <v>36.450000000000003</v>
      </c>
      <c r="J64" s="97">
        <v>199.47</v>
      </c>
      <c r="K64" s="91">
        <v>203</v>
      </c>
      <c r="L64" s="42">
        <v>5.39</v>
      </c>
    </row>
    <row r="65" spans="1:12" ht="15.5" x14ac:dyDescent="0.35">
      <c r="A65" s="23"/>
      <c r="B65" s="15"/>
      <c r="C65" s="11"/>
      <c r="D65" s="7" t="s">
        <v>22</v>
      </c>
      <c r="E65" s="90" t="s">
        <v>50</v>
      </c>
      <c r="F65" s="91">
        <v>204</v>
      </c>
      <c r="G65" s="96">
        <v>0.26</v>
      </c>
      <c r="H65" s="66">
        <v>0.06</v>
      </c>
      <c r="I65" s="66">
        <v>15.22</v>
      </c>
      <c r="J65" s="97">
        <v>62.46</v>
      </c>
      <c r="K65" s="91">
        <v>377</v>
      </c>
      <c r="L65" s="42">
        <v>2.38</v>
      </c>
    </row>
    <row r="66" spans="1:12" ht="16" thickBot="1" x14ac:dyDescent="0.4">
      <c r="A66" s="23"/>
      <c r="B66" s="15"/>
      <c r="C66" s="11"/>
      <c r="D66" s="7" t="s">
        <v>23</v>
      </c>
      <c r="E66" s="98" t="s">
        <v>53</v>
      </c>
      <c r="F66" s="99">
        <v>40</v>
      </c>
      <c r="G66" s="100">
        <v>2.0270000000000001</v>
      </c>
      <c r="H66" s="101">
        <v>0.21299999999999999</v>
      </c>
      <c r="I66" s="101">
        <v>13.12</v>
      </c>
      <c r="J66" s="102">
        <v>62.506999999999998</v>
      </c>
      <c r="K66" s="103" t="s">
        <v>52</v>
      </c>
      <c r="L66" s="42">
        <v>1.31</v>
      </c>
    </row>
    <row r="67" spans="1:12" ht="15.5" x14ac:dyDescent="0.35">
      <c r="A67" s="23"/>
      <c r="B67" s="15"/>
      <c r="C67" s="11"/>
      <c r="D67" s="7" t="s">
        <v>24</v>
      </c>
      <c r="E67" s="104" t="s">
        <v>42</v>
      </c>
      <c r="F67" s="105">
        <v>100</v>
      </c>
      <c r="G67" s="106">
        <v>0.4</v>
      </c>
      <c r="H67" s="107">
        <v>0.4</v>
      </c>
      <c r="I67" s="108">
        <v>9.8000000000000007</v>
      </c>
      <c r="J67" s="109">
        <v>44.4</v>
      </c>
      <c r="K67" s="110">
        <v>338</v>
      </c>
      <c r="L67" s="42">
        <v>6.5</v>
      </c>
    </row>
    <row r="68" spans="1:12" ht="15.5" x14ac:dyDescent="0.35">
      <c r="A68" s="23"/>
      <c r="B68" s="15"/>
      <c r="C68" s="11"/>
      <c r="D68" s="6"/>
      <c r="E68" s="111" t="s">
        <v>75</v>
      </c>
      <c r="F68" s="112">
        <v>40</v>
      </c>
      <c r="G68" s="113">
        <v>2.36</v>
      </c>
      <c r="H68" s="114">
        <v>7.49</v>
      </c>
      <c r="I68" s="115">
        <v>14.89</v>
      </c>
      <c r="J68" s="116">
        <v>136.41</v>
      </c>
      <c r="K68" s="117">
        <v>1</v>
      </c>
      <c r="L68" s="42">
        <v>5.8</v>
      </c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thickBot="1" x14ac:dyDescent="0.4">
      <c r="A70" s="24"/>
      <c r="B70" s="17"/>
      <c r="C70" s="8"/>
      <c r="D70" s="18" t="s">
        <v>33</v>
      </c>
      <c r="E70" s="9"/>
      <c r="F70" s="19">
        <f>SUM(F63:F69)</f>
        <v>624</v>
      </c>
      <c r="G70" s="19">
        <f t="shared" ref="G70" si="30">SUM(G63:G69)</f>
        <v>19.489999999999998</v>
      </c>
      <c r="H70" s="19">
        <f t="shared" ref="H70" si="31">SUM(H63:H69)</f>
        <v>19.907</v>
      </c>
      <c r="I70" s="19">
        <f t="shared" ref="I70" si="32">SUM(I63:I69)</f>
        <v>100.194</v>
      </c>
      <c r="J70" s="19">
        <f t="shared" ref="J70:L70" si="33">SUM(J63:J69)</f>
        <v>657.904</v>
      </c>
      <c r="K70" s="25"/>
      <c r="L70" s="19">
        <f t="shared" si="33"/>
        <v>83.49</v>
      </c>
    </row>
    <row r="71" spans="1:12" ht="15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18" t="s">
        <v>76</v>
      </c>
      <c r="F71" s="110">
        <v>60</v>
      </c>
      <c r="G71" s="119">
        <v>13.8</v>
      </c>
      <c r="H71" s="107">
        <v>0.72</v>
      </c>
      <c r="I71" s="120">
        <v>31.98</v>
      </c>
      <c r="J71" s="121">
        <v>189.6</v>
      </c>
      <c r="K71" s="110" t="s">
        <v>52</v>
      </c>
      <c r="L71" s="53" t="s">
        <v>80</v>
      </c>
    </row>
    <row r="72" spans="1:12" ht="15.5" x14ac:dyDescent="0.35">
      <c r="A72" s="23"/>
      <c r="B72" s="15"/>
      <c r="C72" s="11"/>
      <c r="D72" s="7" t="s">
        <v>27</v>
      </c>
      <c r="E72" s="77" t="s">
        <v>77</v>
      </c>
      <c r="F72" s="91">
        <v>200</v>
      </c>
      <c r="G72" s="84">
        <v>2.08</v>
      </c>
      <c r="H72" s="93">
        <v>4.9039999999999999</v>
      </c>
      <c r="I72" s="93">
        <v>13.624000000000001</v>
      </c>
      <c r="J72" s="94">
        <v>106.952</v>
      </c>
      <c r="K72" s="91">
        <v>96</v>
      </c>
      <c r="L72" s="54" t="s">
        <v>81</v>
      </c>
    </row>
    <row r="73" spans="1:12" ht="15.5" x14ac:dyDescent="0.35">
      <c r="A73" s="23"/>
      <c r="B73" s="15"/>
      <c r="C73" s="11"/>
      <c r="D73" s="7" t="s">
        <v>28</v>
      </c>
      <c r="E73" s="77" t="s">
        <v>78</v>
      </c>
      <c r="F73" s="91">
        <v>100</v>
      </c>
      <c r="G73" s="84">
        <v>10.58</v>
      </c>
      <c r="H73" s="93">
        <v>28.17</v>
      </c>
      <c r="I73" s="93">
        <v>2.56</v>
      </c>
      <c r="J73" s="94">
        <v>306.08999999999997</v>
      </c>
      <c r="K73" s="91">
        <v>256</v>
      </c>
      <c r="L73" s="54" t="s">
        <v>82</v>
      </c>
    </row>
    <row r="74" spans="1:12" ht="15.5" x14ac:dyDescent="0.35">
      <c r="A74" s="23"/>
      <c r="B74" s="15"/>
      <c r="C74" s="11"/>
      <c r="D74" s="7" t="s">
        <v>29</v>
      </c>
      <c r="E74" s="77" t="s">
        <v>79</v>
      </c>
      <c r="F74" s="91">
        <v>150</v>
      </c>
      <c r="G74" s="84">
        <v>3.1040000000000001</v>
      </c>
      <c r="H74" s="93">
        <v>6.9909999999999997</v>
      </c>
      <c r="I74" s="93">
        <v>20.843</v>
      </c>
      <c r="J74" s="94">
        <v>158.71299999999999</v>
      </c>
      <c r="K74" s="122">
        <v>126</v>
      </c>
      <c r="L74" s="54" t="s">
        <v>83</v>
      </c>
    </row>
    <row r="75" spans="1:12" ht="31" x14ac:dyDescent="0.35">
      <c r="A75" s="23"/>
      <c r="B75" s="15"/>
      <c r="C75" s="11"/>
      <c r="D75" s="7" t="s">
        <v>30</v>
      </c>
      <c r="E75" s="77" t="s">
        <v>63</v>
      </c>
      <c r="F75" s="82">
        <v>200</v>
      </c>
      <c r="G75" s="123">
        <v>0.22</v>
      </c>
      <c r="H75" s="93">
        <v>0</v>
      </c>
      <c r="I75" s="93">
        <v>24.42</v>
      </c>
      <c r="J75" s="94">
        <v>98.56</v>
      </c>
      <c r="K75" s="122">
        <v>349</v>
      </c>
      <c r="L75" s="54" t="s">
        <v>84</v>
      </c>
    </row>
    <row r="76" spans="1:12" ht="14.5" x14ac:dyDescent="0.3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6" thickBot="1" x14ac:dyDescent="0.4">
      <c r="A77" s="23"/>
      <c r="B77" s="15"/>
      <c r="C77" s="11"/>
      <c r="D77" s="7" t="s">
        <v>32</v>
      </c>
      <c r="E77" s="87" t="s">
        <v>51</v>
      </c>
      <c r="F77" s="99">
        <v>40</v>
      </c>
      <c r="G77" s="124">
        <v>2.64</v>
      </c>
      <c r="H77" s="101">
        <v>0.48</v>
      </c>
      <c r="I77" s="101">
        <v>13.68</v>
      </c>
      <c r="J77" s="102">
        <v>69.599999999999994</v>
      </c>
      <c r="K77" s="125" t="s">
        <v>52</v>
      </c>
      <c r="L77" s="42">
        <v>1.31</v>
      </c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32.423999999999999</v>
      </c>
      <c r="H80" s="19">
        <f t="shared" ref="H80" si="35">SUM(H71:H79)</f>
        <v>41.265000000000001</v>
      </c>
      <c r="I80" s="19">
        <f t="shared" ref="I80" si="36">SUM(I71:I79)</f>
        <v>107.107</v>
      </c>
      <c r="J80" s="19">
        <f t="shared" ref="J80:L80" si="37">SUM(J71:J79)</f>
        <v>929.51499999999999</v>
      </c>
      <c r="K80" s="25"/>
      <c r="L80" s="19">
        <f t="shared" si="37"/>
        <v>1.31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1374</v>
      </c>
      <c r="G81" s="32">
        <f t="shared" ref="G81" si="38">G70+G80</f>
        <v>51.914000000000001</v>
      </c>
      <c r="H81" s="32">
        <f t="shared" ref="H81" si="39">H70+H80</f>
        <v>61.171999999999997</v>
      </c>
      <c r="I81" s="32">
        <f t="shared" ref="I81" si="40">I70+I80</f>
        <v>207.30099999999999</v>
      </c>
      <c r="J81" s="32">
        <f t="shared" ref="J81:L81" si="41">J70+J80</f>
        <v>1587.4189999999999</v>
      </c>
      <c r="K81" s="32"/>
      <c r="L81" s="32">
        <f t="shared" si="41"/>
        <v>84.8</v>
      </c>
    </row>
    <row r="82" spans="1:12" ht="16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77" t="s">
        <v>85</v>
      </c>
      <c r="F82" s="126">
        <v>200</v>
      </c>
      <c r="G82" s="63">
        <v>16.29</v>
      </c>
      <c r="H82" s="66">
        <v>18.989999999999998</v>
      </c>
      <c r="I82" s="66">
        <v>5.04</v>
      </c>
      <c r="J82" s="67">
        <v>256.23</v>
      </c>
      <c r="K82" s="91">
        <v>210</v>
      </c>
      <c r="L82" s="39">
        <v>27.03</v>
      </c>
    </row>
    <row r="83" spans="1:12" ht="15.5" x14ac:dyDescent="0.35">
      <c r="A83" s="23"/>
      <c r="B83" s="15"/>
      <c r="C83" s="11"/>
      <c r="D83" s="6"/>
      <c r="E83" s="127" t="s">
        <v>45</v>
      </c>
      <c r="F83" s="128">
        <v>60</v>
      </c>
      <c r="G83" s="119">
        <v>6.96</v>
      </c>
      <c r="H83" s="120">
        <v>9.9600000000000009</v>
      </c>
      <c r="I83" s="120">
        <v>17.795999999999999</v>
      </c>
      <c r="J83" s="129">
        <v>188.66399999999999</v>
      </c>
      <c r="K83" s="130">
        <v>3</v>
      </c>
      <c r="L83" s="42">
        <v>17.600000000000001</v>
      </c>
    </row>
    <row r="84" spans="1:12" ht="16" thickBot="1" x14ac:dyDescent="0.4">
      <c r="A84" s="23"/>
      <c r="B84" s="15"/>
      <c r="C84" s="11"/>
      <c r="D84" s="7" t="s">
        <v>22</v>
      </c>
      <c r="E84" s="87" t="s">
        <v>67</v>
      </c>
      <c r="F84" s="131">
        <v>200</v>
      </c>
      <c r="G84" s="69">
        <v>0.2</v>
      </c>
      <c r="H84" s="70">
        <v>0.05</v>
      </c>
      <c r="I84" s="70">
        <v>15.01</v>
      </c>
      <c r="J84" s="71">
        <v>61.29</v>
      </c>
      <c r="K84" s="99">
        <v>376</v>
      </c>
      <c r="L84" s="42">
        <v>1.43</v>
      </c>
    </row>
    <row r="85" spans="1:12" ht="15.5" x14ac:dyDescent="0.35">
      <c r="A85" s="23"/>
      <c r="B85" s="15"/>
      <c r="C85" s="11"/>
      <c r="D85" s="7" t="s">
        <v>23</v>
      </c>
      <c r="E85" s="77" t="s">
        <v>53</v>
      </c>
      <c r="F85" s="126">
        <v>40</v>
      </c>
      <c r="G85" s="63">
        <v>2.0270000000000001</v>
      </c>
      <c r="H85" s="66">
        <v>0.21299999999999999</v>
      </c>
      <c r="I85" s="66">
        <v>13.12</v>
      </c>
      <c r="J85" s="67">
        <v>62.506999999999998</v>
      </c>
      <c r="K85" s="122" t="s">
        <v>52</v>
      </c>
      <c r="L85" s="42">
        <v>1.31</v>
      </c>
    </row>
    <row r="86" spans="1:12" ht="15.5" x14ac:dyDescent="0.35">
      <c r="A86" s="23"/>
      <c r="B86" s="15"/>
      <c r="C86" s="11"/>
      <c r="D86" s="7" t="s">
        <v>24</v>
      </c>
      <c r="E86" s="77" t="s">
        <v>86</v>
      </c>
      <c r="F86" s="126">
        <v>200</v>
      </c>
      <c r="G86" s="63">
        <v>3</v>
      </c>
      <c r="H86" s="66">
        <v>1</v>
      </c>
      <c r="I86" s="66">
        <v>42</v>
      </c>
      <c r="J86" s="67">
        <v>189</v>
      </c>
      <c r="K86" s="132">
        <v>338</v>
      </c>
      <c r="L86" s="42">
        <v>32</v>
      </c>
    </row>
    <row r="87" spans="1:12" ht="14.5" x14ac:dyDescent="0.3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thickBot="1" x14ac:dyDescent="0.4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28.477</v>
      </c>
      <c r="H89" s="19">
        <f t="shared" ref="H89" si="43">SUM(H82:H88)</f>
        <v>30.213000000000001</v>
      </c>
      <c r="I89" s="19">
        <f t="shared" ref="I89" si="44">SUM(I82:I88)</f>
        <v>92.965999999999994</v>
      </c>
      <c r="J89" s="19">
        <f t="shared" ref="J89:L89" si="45">SUM(J82:J88)</f>
        <v>757.69100000000003</v>
      </c>
      <c r="K89" s="25"/>
      <c r="L89" s="19">
        <f t="shared" si="45"/>
        <v>79.37</v>
      </c>
    </row>
    <row r="90" spans="1:12" ht="15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4" t="s">
        <v>59</v>
      </c>
      <c r="F90" s="128">
        <v>60</v>
      </c>
      <c r="G90" s="133">
        <v>0.86</v>
      </c>
      <c r="H90" s="120">
        <v>3.05</v>
      </c>
      <c r="I90" s="120">
        <v>5.13</v>
      </c>
      <c r="J90" s="129">
        <v>51.41</v>
      </c>
      <c r="K90" s="134">
        <v>52</v>
      </c>
      <c r="L90" s="51">
        <v>2.68</v>
      </c>
    </row>
    <row r="91" spans="1:12" ht="15.5" x14ac:dyDescent="0.35">
      <c r="A91" s="23"/>
      <c r="B91" s="15"/>
      <c r="C91" s="11"/>
      <c r="D91" s="7" t="s">
        <v>27</v>
      </c>
      <c r="E91" s="135" t="s">
        <v>87</v>
      </c>
      <c r="F91" s="136">
        <v>210</v>
      </c>
      <c r="G91" s="84">
        <v>1.8440000000000001</v>
      </c>
      <c r="H91" s="66">
        <v>2.335</v>
      </c>
      <c r="I91" s="66">
        <v>12.928000000000001</v>
      </c>
      <c r="J91" s="67">
        <v>80.099999999999994</v>
      </c>
      <c r="K91" s="137" t="s">
        <v>88</v>
      </c>
      <c r="L91" s="52">
        <v>26.56</v>
      </c>
    </row>
    <row r="92" spans="1:12" ht="15.5" x14ac:dyDescent="0.35">
      <c r="A92" s="23"/>
      <c r="B92" s="15"/>
      <c r="C92" s="11"/>
      <c r="D92" s="7" t="s">
        <v>28</v>
      </c>
      <c r="E92" s="90" t="s">
        <v>89</v>
      </c>
      <c r="F92" s="136">
        <v>110</v>
      </c>
      <c r="G92" s="84">
        <v>16.763999999999999</v>
      </c>
      <c r="H92" s="66">
        <v>6.38</v>
      </c>
      <c r="I92" s="66">
        <v>11.176</v>
      </c>
      <c r="J92" s="67">
        <v>169.18</v>
      </c>
      <c r="K92" s="83">
        <v>295</v>
      </c>
      <c r="L92" s="52">
        <v>34.19</v>
      </c>
    </row>
    <row r="93" spans="1:12" ht="15.5" x14ac:dyDescent="0.35">
      <c r="A93" s="23"/>
      <c r="B93" s="15"/>
      <c r="C93" s="11"/>
      <c r="D93" s="7" t="s">
        <v>29</v>
      </c>
      <c r="E93" s="90" t="s">
        <v>90</v>
      </c>
      <c r="F93" s="126">
        <v>150</v>
      </c>
      <c r="G93" s="84">
        <v>2.77</v>
      </c>
      <c r="H93" s="66">
        <v>4.84</v>
      </c>
      <c r="I93" s="66">
        <v>10.78</v>
      </c>
      <c r="J93" s="67">
        <v>97.76</v>
      </c>
      <c r="K93" s="83">
        <v>139</v>
      </c>
      <c r="L93" s="52">
        <v>11.09</v>
      </c>
    </row>
    <row r="94" spans="1:12" ht="15.5" x14ac:dyDescent="0.35">
      <c r="A94" s="23"/>
      <c r="B94" s="15"/>
      <c r="C94" s="11"/>
      <c r="D94" s="7" t="s">
        <v>30</v>
      </c>
      <c r="E94" s="77" t="s">
        <v>58</v>
      </c>
      <c r="F94" s="82">
        <v>200</v>
      </c>
      <c r="G94" s="123">
        <v>3.17</v>
      </c>
      <c r="H94" s="93">
        <v>2.68</v>
      </c>
      <c r="I94" s="93">
        <v>15.95</v>
      </c>
      <c r="J94" s="65">
        <v>100.6</v>
      </c>
      <c r="K94" s="83">
        <v>379</v>
      </c>
      <c r="L94" s="52">
        <v>8.5299999999999994</v>
      </c>
    </row>
    <row r="95" spans="1:12" ht="15.5" x14ac:dyDescent="0.35">
      <c r="A95" s="23"/>
      <c r="B95" s="15"/>
      <c r="C95" s="11"/>
      <c r="D95" s="7" t="s">
        <v>31</v>
      </c>
      <c r="E95" s="138" t="s">
        <v>53</v>
      </c>
      <c r="F95" s="139">
        <v>30</v>
      </c>
      <c r="G95" s="140">
        <v>1.52</v>
      </c>
      <c r="H95" s="141">
        <v>0.16</v>
      </c>
      <c r="I95" s="141">
        <v>9.84</v>
      </c>
      <c r="J95" s="142">
        <v>46.88</v>
      </c>
      <c r="K95" s="143" t="s">
        <v>52</v>
      </c>
      <c r="L95" s="42">
        <v>1.19</v>
      </c>
    </row>
    <row r="96" spans="1:12" ht="14.5" x14ac:dyDescent="0.3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.5" x14ac:dyDescent="0.35">
      <c r="A97" s="23"/>
      <c r="B97" s="15"/>
      <c r="C97" s="11"/>
      <c r="D97" s="6" t="s">
        <v>92</v>
      </c>
      <c r="E97" s="144" t="s">
        <v>91</v>
      </c>
      <c r="F97" s="145">
        <v>100</v>
      </c>
      <c r="G97" s="146">
        <v>5.4</v>
      </c>
      <c r="H97" s="141">
        <v>5.04</v>
      </c>
      <c r="I97" s="141">
        <v>21.6</v>
      </c>
      <c r="J97" s="142">
        <v>153.36000000000001</v>
      </c>
      <c r="K97" s="143" t="s">
        <v>52</v>
      </c>
      <c r="L97" s="42">
        <v>30.5</v>
      </c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32.328000000000003</v>
      </c>
      <c r="H99" s="19">
        <f t="shared" ref="H99" si="47">SUM(H90:H98)</f>
        <v>24.484999999999999</v>
      </c>
      <c r="I99" s="19">
        <f t="shared" ref="I99" si="48">SUM(I90:I98)</f>
        <v>87.403999999999996</v>
      </c>
      <c r="J99" s="19">
        <f t="shared" ref="J99:L99" si="49">SUM(J90:J98)</f>
        <v>699.29</v>
      </c>
      <c r="K99" s="25"/>
      <c r="L99" s="19">
        <f t="shared" si="49"/>
        <v>114.74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1560</v>
      </c>
      <c r="G100" s="32">
        <f t="shared" ref="G100" si="50">G89+G99</f>
        <v>60.805000000000007</v>
      </c>
      <c r="H100" s="32">
        <f t="shared" ref="H100" si="51">H89+H99</f>
        <v>54.698</v>
      </c>
      <c r="I100" s="32">
        <f t="shared" ref="I100" si="52">I89+I99</f>
        <v>180.37</v>
      </c>
      <c r="J100" s="32">
        <f t="shared" ref="J100:L100" si="53">J89+J99</f>
        <v>1456.981</v>
      </c>
      <c r="K100" s="32"/>
      <c r="L100" s="32">
        <f t="shared" si="53"/>
        <v>194.11</v>
      </c>
    </row>
    <row r="101" spans="1:12" ht="15.5" x14ac:dyDescent="0.35">
      <c r="A101" s="20">
        <v>2</v>
      </c>
      <c r="B101" s="21">
        <v>1</v>
      </c>
      <c r="C101" s="22" t="s">
        <v>20</v>
      </c>
      <c r="D101" s="5" t="s">
        <v>21</v>
      </c>
      <c r="E101" s="77" t="s">
        <v>93</v>
      </c>
      <c r="F101" s="91">
        <v>200</v>
      </c>
      <c r="G101" s="92">
        <v>7.3</v>
      </c>
      <c r="H101" s="66">
        <v>12.5</v>
      </c>
      <c r="I101" s="66">
        <v>54.3</v>
      </c>
      <c r="J101" s="97">
        <v>358.9</v>
      </c>
      <c r="K101" s="122">
        <v>173</v>
      </c>
      <c r="L101" s="39">
        <v>19.760000000000002</v>
      </c>
    </row>
    <row r="102" spans="1:12" ht="15.5" x14ac:dyDescent="0.35">
      <c r="A102" s="23"/>
      <c r="B102" s="15"/>
      <c r="C102" s="11"/>
      <c r="D102" s="6"/>
      <c r="E102" s="77" t="s">
        <v>45</v>
      </c>
      <c r="F102" s="91">
        <v>60</v>
      </c>
      <c r="G102" s="96">
        <v>6.96</v>
      </c>
      <c r="H102" s="66">
        <v>9.9600000000000009</v>
      </c>
      <c r="I102" s="66">
        <v>17.795999999999999</v>
      </c>
      <c r="J102" s="97">
        <v>188.66399999999999</v>
      </c>
      <c r="K102" s="132">
        <v>3</v>
      </c>
      <c r="L102" s="42">
        <v>17.600000000000001</v>
      </c>
    </row>
    <row r="103" spans="1:12" ht="16" thickBot="1" x14ac:dyDescent="0.4">
      <c r="A103" s="23"/>
      <c r="B103" s="15"/>
      <c r="C103" s="11"/>
      <c r="D103" s="7" t="s">
        <v>22</v>
      </c>
      <c r="E103" s="87" t="s">
        <v>58</v>
      </c>
      <c r="F103" s="99">
        <v>200</v>
      </c>
      <c r="G103" s="147">
        <v>3.17</v>
      </c>
      <c r="H103" s="70">
        <v>2.68</v>
      </c>
      <c r="I103" s="70">
        <v>15.95</v>
      </c>
      <c r="J103" s="148">
        <v>100.6</v>
      </c>
      <c r="K103" s="99">
        <v>379</v>
      </c>
      <c r="L103" s="42">
        <v>8.5299999999999994</v>
      </c>
    </row>
    <row r="104" spans="1:12" ht="15" thickBot="1" x14ac:dyDescent="0.4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.5" x14ac:dyDescent="0.35">
      <c r="A105" s="23"/>
      <c r="B105" s="15"/>
      <c r="C105" s="11"/>
      <c r="D105" s="7" t="s">
        <v>24</v>
      </c>
      <c r="E105" s="127" t="s">
        <v>94</v>
      </c>
      <c r="F105" s="105">
        <v>100</v>
      </c>
      <c r="G105" s="106">
        <v>0.4</v>
      </c>
      <c r="H105" s="107">
        <v>0.4</v>
      </c>
      <c r="I105" s="108">
        <v>9.8000000000000007</v>
      </c>
      <c r="J105" s="121">
        <v>44.4</v>
      </c>
      <c r="K105" s="110">
        <v>338</v>
      </c>
      <c r="L105" s="42">
        <v>6.5</v>
      </c>
    </row>
    <row r="106" spans="1:12" ht="14.5" x14ac:dyDescent="0.3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thickBot="1" x14ac:dyDescent="0.4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17.829999999999998</v>
      </c>
      <c r="H108" s="19">
        <f t="shared" si="54"/>
        <v>25.54</v>
      </c>
      <c r="I108" s="19">
        <f t="shared" si="54"/>
        <v>97.846000000000004</v>
      </c>
      <c r="J108" s="19">
        <f t="shared" si="54"/>
        <v>692.56399999999996</v>
      </c>
      <c r="K108" s="25"/>
      <c r="L108" s="19">
        <f t="shared" ref="L108" si="55">SUM(L101:L107)</f>
        <v>52.39</v>
      </c>
    </row>
    <row r="109" spans="1:12" ht="15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18" t="s">
        <v>95</v>
      </c>
      <c r="F109" s="110">
        <v>60</v>
      </c>
      <c r="G109" s="106">
        <v>13.8</v>
      </c>
      <c r="H109" s="120">
        <v>0.72</v>
      </c>
      <c r="I109" s="120">
        <v>31.98</v>
      </c>
      <c r="J109" s="121">
        <v>189.6</v>
      </c>
      <c r="K109" s="110" t="s">
        <v>52</v>
      </c>
      <c r="L109" s="51">
        <v>9.75</v>
      </c>
    </row>
    <row r="110" spans="1:12" ht="15.5" x14ac:dyDescent="0.35">
      <c r="A110" s="23"/>
      <c r="B110" s="15"/>
      <c r="C110" s="11"/>
      <c r="D110" s="7" t="s">
        <v>27</v>
      </c>
      <c r="E110" s="77" t="s">
        <v>96</v>
      </c>
      <c r="F110" s="122">
        <v>250</v>
      </c>
      <c r="G110" s="96">
        <v>2.2130000000000001</v>
      </c>
      <c r="H110" s="66">
        <v>3.3130000000000002</v>
      </c>
      <c r="I110" s="66">
        <v>15.925000000000001</v>
      </c>
      <c r="J110" s="97">
        <v>102.363</v>
      </c>
      <c r="K110" s="91">
        <v>84</v>
      </c>
      <c r="L110" s="52">
        <v>6.9</v>
      </c>
    </row>
    <row r="111" spans="1:12" ht="15.5" x14ac:dyDescent="0.35">
      <c r="A111" s="23"/>
      <c r="B111" s="15"/>
      <c r="C111" s="11"/>
      <c r="D111" s="7" t="s">
        <v>28</v>
      </c>
      <c r="E111" s="246" t="s">
        <v>99</v>
      </c>
      <c r="F111" s="247">
        <v>100</v>
      </c>
      <c r="G111" s="247">
        <v>178</v>
      </c>
      <c r="H111" s="247">
        <v>18</v>
      </c>
      <c r="I111" s="247">
        <v>10</v>
      </c>
      <c r="J111" s="248">
        <v>2</v>
      </c>
      <c r="K111" s="122">
        <v>232</v>
      </c>
      <c r="L111" s="52">
        <v>28.28</v>
      </c>
    </row>
    <row r="112" spans="1:12" ht="15.5" x14ac:dyDescent="0.35">
      <c r="A112" s="23"/>
      <c r="B112" s="15"/>
      <c r="C112" s="11"/>
      <c r="D112" s="7" t="s">
        <v>29</v>
      </c>
      <c r="E112" s="77" t="s">
        <v>97</v>
      </c>
      <c r="F112" s="91">
        <v>150</v>
      </c>
      <c r="G112" s="92">
        <v>5.7</v>
      </c>
      <c r="H112" s="93">
        <v>3.43</v>
      </c>
      <c r="I112" s="93">
        <v>36.450000000000003</v>
      </c>
      <c r="J112" s="94">
        <v>199.47</v>
      </c>
      <c r="K112" s="91">
        <v>203</v>
      </c>
      <c r="L112" s="52">
        <v>5.39</v>
      </c>
    </row>
    <row r="113" spans="1:12" ht="15.5" x14ac:dyDescent="0.35">
      <c r="A113" s="23"/>
      <c r="B113" s="15"/>
      <c r="C113" s="11"/>
      <c r="D113" s="7" t="s">
        <v>30</v>
      </c>
      <c r="E113" s="77" t="s">
        <v>98</v>
      </c>
      <c r="F113" s="91">
        <v>200</v>
      </c>
      <c r="G113" s="96">
        <v>1</v>
      </c>
      <c r="H113" s="93">
        <v>0.2</v>
      </c>
      <c r="I113" s="93">
        <v>20.2</v>
      </c>
      <c r="J113" s="94">
        <v>86.6</v>
      </c>
      <c r="K113" s="91" t="s">
        <v>52</v>
      </c>
      <c r="L113" s="52">
        <v>17.899999999999999</v>
      </c>
    </row>
    <row r="114" spans="1:12" ht="14.5" x14ac:dyDescent="0.3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6" thickBot="1" x14ac:dyDescent="0.4">
      <c r="A115" s="23"/>
      <c r="B115" s="15"/>
      <c r="C115" s="11"/>
      <c r="D115" s="7" t="s">
        <v>32</v>
      </c>
      <c r="E115" s="87" t="s">
        <v>51</v>
      </c>
      <c r="F115" s="99">
        <v>40</v>
      </c>
      <c r="G115" s="149">
        <v>2.64</v>
      </c>
      <c r="H115" s="150">
        <v>0.48</v>
      </c>
      <c r="I115" s="150">
        <v>13.68</v>
      </c>
      <c r="J115" s="151">
        <v>69.599999999999994</v>
      </c>
      <c r="K115" s="125" t="s">
        <v>52</v>
      </c>
      <c r="L115" s="42">
        <v>1.31</v>
      </c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203.35299999999998</v>
      </c>
      <c r="H118" s="19">
        <f t="shared" si="56"/>
        <v>26.143000000000001</v>
      </c>
      <c r="I118" s="19">
        <f t="shared" si="56"/>
        <v>128.23500000000001</v>
      </c>
      <c r="J118" s="19">
        <f t="shared" si="56"/>
        <v>649.63300000000004</v>
      </c>
      <c r="K118" s="25"/>
      <c r="L118" s="19">
        <f t="shared" ref="L118" si="57">SUM(L109:L117)</f>
        <v>69.53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1360</v>
      </c>
      <c r="G119" s="32">
        <f t="shared" ref="G119" si="58">G108+G118</f>
        <v>221.18299999999999</v>
      </c>
      <c r="H119" s="32">
        <f t="shared" ref="H119" si="59">H108+H118</f>
        <v>51.683</v>
      </c>
      <c r="I119" s="32">
        <f t="shared" ref="I119" si="60">I108+I118</f>
        <v>226.08100000000002</v>
      </c>
      <c r="J119" s="32">
        <f t="shared" ref="J119:L119" si="61">J108+J118</f>
        <v>1342.1970000000001</v>
      </c>
      <c r="K119" s="32"/>
      <c r="L119" s="32">
        <f t="shared" si="61"/>
        <v>121.92</v>
      </c>
    </row>
    <row r="120" spans="1:12" ht="15.5" x14ac:dyDescent="0.35">
      <c r="A120" s="14">
        <v>2</v>
      </c>
      <c r="B120" s="15">
        <v>2</v>
      </c>
      <c r="C120" s="22" t="s">
        <v>20</v>
      </c>
      <c r="D120" s="5" t="s">
        <v>21</v>
      </c>
      <c r="E120" s="77" t="s">
        <v>99</v>
      </c>
      <c r="F120" s="152">
        <v>100</v>
      </c>
      <c r="G120" s="84">
        <v>20.2</v>
      </c>
      <c r="H120" s="66">
        <v>12.07</v>
      </c>
      <c r="I120" s="66">
        <v>2.08</v>
      </c>
      <c r="J120" s="97">
        <v>197.23</v>
      </c>
      <c r="K120" s="91">
        <v>232</v>
      </c>
      <c r="L120" s="39">
        <v>28.28</v>
      </c>
    </row>
    <row r="121" spans="1:12" ht="15.5" x14ac:dyDescent="0.35">
      <c r="A121" s="14"/>
      <c r="B121" s="15"/>
      <c r="C121" s="11"/>
      <c r="D121" s="6"/>
      <c r="E121" s="77" t="s">
        <v>100</v>
      </c>
      <c r="F121" s="152">
        <v>150</v>
      </c>
      <c r="G121" s="63">
        <v>3.45</v>
      </c>
      <c r="H121" s="66">
        <v>4.95</v>
      </c>
      <c r="I121" s="153">
        <v>25.18</v>
      </c>
      <c r="J121" s="97">
        <v>159.07</v>
      </c>
      <c r="K121" s="91">
        <v>175</v>
      </c>
      <c r="L121" s="42">
        <v>5.22</v>
      </c>
    </row>
    <row r="122" spans="1:12" ht="15.5" x14ac:dyDescent="0.35">
      <c r="A122" s="14"/>
      <c r="B122" s="15"/>
      <c r="C122" s="11"/>
      <c r="D122" s="7" t="s">
        <v>22</v>
      </c>
      <c r="E122" s="77" t="s">
        <v>50</v>
      </c>
      <c r="F122" s="152">
        <v>204</v>
      </c>
      <c r="G122" s="154">
        <v>0.26</v>
      </c>
      <c r="H122" s="155">
        <v>0.06</v>
      </c>
      <c r="I122" s="155">
        <v>15.22</v>
      </c>
      <c r="J122" s="156">
        <v>62.46</v>
      </c>
      <c r="K122" s="91">
        <v>377</v>
      </c>
      <c r="L122" s="42">
        <v>2.38</v>
      </c>
    </row>
    <row r="123" spans="1:12" ht="16" thickBot="1" x14ac:dyDescent="0.4">
      <c r="A123" s="14"/>
      <c r="B123" s="15"/>
      <c r="C123" s="11"/>
      <c r="D123" s="7" t="s">
        <v>23</v>
      </c>
      <c r="E123" s="87" t="s">
        <v>53</v>
      </c>
      <c r="F123" s="157">
        <v>40</v>
      </c>
      <c r="G123" s="124">
        <v>2.0270000000000001</v>
      </c>
      <c r="H123" s="101">
        <v>0.21299999999999999</v>
      </c>
      <c r="I123" s="101">
        <v>13.12</v>
      </c>
      <c r="J123" s="102">
        <v>62.506999999999998</v>
      </c>
      <c r="K123" s="103" t="s">
        <v>52</v>
      </c>
      <c r="L123" s="42">
        <v>1.31</v>
      </c>
    </row>
    <row r="124" spans="1:12" ht="14.5" x14ac:dyDescent="0.3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5" x14ac:dyDescent="0.35">
      <c r="A125" s="14"/>
      <c r="B125" s="15"/>
      <c r="C125" s="11"/>
      <c r="D125" s="6" t="s">
        <v>26</v>
      </c>
      <c r="E125" s="158" t="s">
        <v>55</v>
      </c>
      <c r="F125" s="159">
        <v>60</v>
      </c>
      <c r="G125" s="160">
        <v>0.5</v>
      </c>
      <c r="H125" s="161">
        <v>0.06</v>
      </c>
      <c r="I125" s="161">
        <v>1.7</v>
      </c>
      <c r="J125" s="162">
        <v>9.35</v>
      </c>
      <c r="K125" s="163" t="s">
        <v>52</v>
      </c>
      <c r="L125" s="42">
        <v>4.4400000000000004</v>
      </c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thickBot="1" x14ac:dyDescent="0.4">
      <c r="A127" s="16"/>
      <c r="B127" s="17"/>
      <c r="C127" s="8"/>
      <c r="D127" s="18" t="s">
        <v>33</v>
      </c>
      <c r="E127" s="9"/>
      <c r="F127" s="19">
        <f>SUM(F120:F126)</f>
        <v>554</v>
      </c>
      <c r="G127" s="19">
        <f t="shared" ref="G127:J127" si="62">SUM(G120:G126)</f>
        <v>26.437000000000001</v>
      </c>
      <c r="H127" s="19">
        <f t="shared" si="62"/>
        <v>17.352999999999998</v>
      </c>
      <c r="I127" s="19">
        <f t="shared" si="62"/>
        <v>57.3</v>
      </c>
      <c r="J127" s="19">
        <f t="shared" si="62"/>
        <v>490.61699999999996</v>
      </c>
      <c r="K127" s="25"/>
      <c r="L127" s="19">
        <f t="shared" ref="L127" si="63">SUM(L120:L126)</f>
        <v>41.63</v>
      </c>
    </row>
    <row r="128" spans="1:12" ht="15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18" t="s">
        <v>101</v>
      </c>
      <c r="F128" s="110">
        <v>60</v>
      </c>
      <c r="G128" s="164">
        <v>1.5</v>
      </c>
      <c r="H128" s="120">
        <v>3.47</v>
      </c>
      <c r="I128" s="120">
        <v>6.77</v>
      </c>
      <c r="J128" s="121">
        <v>64.31</v>
      </c>
      <c r="K128" s="110">
        <v>67</v>
      </c>
      <c r="L128" s="51">
        <v>3.34</v>
      </c>
    </row>
    <row r="129" spans="1:12" ht="15.5" x14ac:dyDescent="0.35">
      <c r="A129" s="14"/>
      <c r="B129" s="15"/>
      <c r="C129" s="11"/>
      <c r="D129" s="7" t="s">
        <v>27</v>
      </c>
      <c r="E129" s="77" t="s">
        <v>60</v>
      </c>
      <c r="F129" s="136">
        <v>200</v>
      </c>
      <c r="G129" s="165">
        <v>9.9</v>
      </c>
      <c r="H129" s="93">
        <v>8.9</v>
      </c>
      <c r="I129" s="93">
        <v>25.2</v>
      </c>
      <c r="J129" s="94">
        <v>220.5</v>
      </c>
      <c r="K129" s="91">
        <v>103</v>
      </c>
      <c r="L129" s="52">
        <v>8.24</v>
      </c>
    </row>
    <row r="130" spans="1:12" ht="15.5" x14ac:dyDescent="0.35">
      <c r="A130" s="14"/>
      <c r="B130" s="15"/>
      <c r="C130" s="11"/>
      <c r="D130" s="7" t="s">
        <v>28</v>
      </c>
      <c r="E130" s="77" t="s">
        <v>56</v>
      </c>
      <c r="F130" s="166">
        <v>150</v>
      </c>
      <c r="G130" s="123">
        <v>3.7</v>
      </c>
      <c r="H130" s="93">
        <v>5.37</v>
      </c>
      <c r="I130" s="93">
        <v>36.68</v>
      </c>
      <c r="J130" s="94">
        <v>209.85</v>
      </c>
      <c r="K130" s="167">
        <v>304</v>
      </c>
      <c r="L130" s="52">
        <v>27.92</v>
      </c>
    </row>
    <row r="131" spans="1:12" ht="15.5" x14ac:dyDescent="0.35">
      <c r="A131" s="14"/>
      <c r="B131" s="15"/>
      <c r="C131" s="11"/>
      <c r="D131" s="7" t="s">
        <v>29</v>
      </c>
      <c r="E131" s="77" t="s">
        <v>102</v>
      </c>
      <c r="F131" s="126">
        <v>90</v>
      </c>
      <c r="G131" s="96">
        <v>14.882</v>
      </c>
      <c r="H131" s="66">
        <v>14.641</v>
      </c>
      <c r="I131" s="66">
        <v>0.16900000000000001</v>
      </c>
      <c r="J131" s="97">
        <v>191.97200000000001</v>
      </c>
      <c r="K131" s="91">
        <v>293</v>
      </c>
      <c r="L131" s="52">
        <v>5.84</v>
      </c>
    </row>
    <row r="132" spans="1:12" ht="31" x14ac:dyDescent="0.35">
      <c r="A132" s="14"/>
      <c r="B132" s="15"/>
      <c r="C132" s="11"/>
      <c r="D132" s="7" t="s">
        <v>30</v>
      </c>
      <c r="E132" s="77" t="s">
        <v>63</v>
      </c>
      <c r="F132" s="126">
        <v>200</v>
      </c>
      <c r="G132" s="165">
        <v>0.22</v>
      </c>
      <c r="H132" s="93">
        <v>0</v>
      </c>
      <c r="I132" s="93">
        <v>24.42</v>
      </c>
      <c r="J132" s="94">
        <v>98.56</v>
      </c>
      <c r="K132" s="122">
        <v>349</v>
      </c>
      <c r="L132" s="42">
        <v>3.22</v>
      </c>
    </row>
    <row r="133" spans="1:12" ht="14.5" x14ac:dyDescent="0.3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6" thickBot="1" x14ac:dyDescent="0.4">
      <c r="A134" s="14"/>
      <c r="B134" s="15"/>
      <c r="C134" s="11"/>
      <c r="D134" s="7" t="s">
        <v>32</v>
      </c>
      <c r="E134" s="87" t="s">
        <v>51</v>
      </c>
      <c r="F134" s="131">
        <v>40</v>
      </c>
      <c r="G134" s="100">
        <v>2.64</v>
      </c>
      <c r="H134" s="101">
        <v>0.48</v>
      </c>
      <c r="I134" s="101">
        <v>13.68</v>
      </c>
      <c r="J134" s="102">
        <v>69.599999999999994</v>
      </c>
      <c r="K134" s="125" t="s">
        <v>52</v>
      </c>
      <c r="L134" s="42">
        <v>1.31</v>
      </c>
    </row>
    <row r="135" spans="1:12" ht="15.5" x14ac:dyDescent="0.35">
      <c r="A135" s="14"/>
      <c r="B135" s="15"/>
      <c r="C135" s="11"/>
      <c r="D135" s="6" t="s">
        <v>92</v>
      </c>
      <c r="E135" s="144" t="s">
        <v>91</v>
      </c>
      <c r="F135" s="145">
        <v>100</v>
      </c>
      <c r="G135" s="146">
        <v>5.4</v>
      </c>
      <c r="H135" s="141">
        <v>5.04</v>
      </c>
      <c r="I135" s="141">
        <v>21.6</v>
      </c>
      <c r="J135" s="142">
        <v>153.36000000000001</v>
      </c>
      <c r="K135" s="143" t="s">
        <v>52</v>
      </c>
      <c r="L135" s="42">
        <v>30.5</v>
      </c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38.241999999999997</v>
      </c>
      <c r="H137" s="19">
        <f t="shared" si="64"/>
        <v>37.900999999999996</v>
      </c>
      <c r="I137" s="19">
        <f t="shared" si="64"/>
        <v>128.51900000000001</v>
      </c>
      <c r="J137" s="19">
        <f t="shared" si="64"/>
        <v>1008.152</v>
      </c>
      <c r="K137" s="25"/>
      <c r="L137" s="19">
        <f t="shared" ref="L137" si="65">SUM(L128:L136)</f>
        <v>80.37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1394</v>
      </c>
      <c r="G138" s="32">
        <f t="shared" ref="G138" si="66">G127+G137</f>
        <v>64.679000000000002</v>
      </c>
      <c r="H138" s="32">
        <f t="shared" ref="H138" si="67">H127+H137</f>
        <v>55.253999999999991</v>
      </c>
      <c r="I138" s="32">
        <f t="shared" ref="I138" si="68">I127+I137</f>
        <v>185.81900000000002</v>
      </c>
      <c r="J138" s="32">
        <f t="shared" ref="J138:L138" si="69">J127+J137</f>
        <v>1498.769</v>
      </c>
      <c r="K138" s="32"/>
      <c r="L138" s="32">
        <f t="shared" si="69"/>
        <v>122</v>
      </c>
    </row>
    <row r="139" spans="1:12" ht="15.5" x14ac:dyDescent="0.35">
      <c r="A139" s="20">
        <v>2</v>
      </c>
      <c r="B139" s="21">
        <v>3</v>
      </c>
      <c r="C139" s="22" t="s">
        <v>20</v>
      </c>
      <c r="D139" s="5" t="s">
        <v>21</v>
      </c>
      <c r="E139" s="77" t="s">
        <v>66</v>
      </c>
      <c r="F139" s="126">
        <v>150</v>
      </c>
      <c r="G139" s="96">
        <v>30.69</v>
      </c>
      <c r="H139" s="66">
        <v>23.22</v>
      </c>
      <c r="I139" s="66">
        <v>58.8</v>
      </c>
      <c r="J139" s="97">
        <v>566.94000000000005</v>
      </c>
      <c r="K139" s="91">
        <v>223</v>
      </c>
      <c r="L139" s="39">
        <v>43.23</v>
      </c>
    </row>
    <row r="140" spans="1:12" ht="15.5" x14ac:dyDescent="0.35">
      <c r="A140" s="23"/>
      <c r="B140" s="15"/>
      <c r="C140" s="11"/>
      <c r="D140" s="6"/>
      <c r="E140" s="77" t="s">
        <v>103</v>
      </c>
      <c r="F140" s="126">
        <v>30</v>
      </c>
      <c r="G140" s="96">
        <v>1.5</v>
      </c>
      <c r="H140" s="66">
        <v>0</v>
      </c>
      <c r="I140" s="66">
        <v>11.4</v>
      </c>
      <c r="J140" s="97">
        <v>51.6</v>
      </c>
      <c r="K140" s="91" t="s">
        <v>52</v>
      </c>
      <c r="L140" s="42">
        <v>11.05</v>
      </c>
    </row>
    <row r="141" spans="1:12" ht="15.5" x14ac:dyDescent="0.35">
      <c r="A141" s="23"/>
      <c r="B141" s="15"/>
      <c r="C141" s="11"/>
      <c r="D141" s="7" t="s">
        <v>22</v>
      </c>
      <c r="E141" s="77" t="s">
        <v>67</v>
      </c>
      <c r="F141" s="126">
        <v>200</v>
      </c>
      <c r="G141" s="165">
        <v>0.2</v>
      </c>
      <c r="H141" s="93">
        <v>0.05</v>
      </c>
      <c r="I141" s="93">
        <v>15.01</v>
      </c>
      <c r="J141" s="94">
        <v>61.29</v>
      </c>
      <c r="K141" s="91">
        <v>376</v>
      </c>
      <c r="L141" s="42">
        <v>1.31</v>
      </c>
    </row>
    <row r="142" spans="1:12" ht="15.75" customHeight="1" thickBot="1" x14ac:dyDescent="0.4">
      <c r="A142" s="23"/>
      <c r="B142" s="15"/>
      <c r="C142" s="11"/>
      <c r="D142" s="7" t="s">
        <v>23</v>
      </c>
      <c r="E142" s="87" t="s">
        <v>53</v>
      </c>
      <c r="F142" s="131">
        <v>40</v>
      </c>
      <c r="G142" s="168">
        <v>2.0270000000000001</v>
      </c>
      <c r="H142" s="70">
        <v>0.21299999999999999</v>
      </c>
      <c r="I142" s="70">
        <v>13.12</v>
      </c>
      <c r="J142" s="148">
        <v>62.506999999999998</v>
      </c>
      <c r="K142" s="103" t="s">
        <v>52</v>
      </c>
      <c r="L142" s="42">
        <v>1.43</v>
      </c>
    </row>
    <row r="143" spans="1:12" ht="15.5" x14ac:dyDescent="0.35">
      <c r="A143" s="23"/>
      <c r="B143" s="15"/>
      <c r="C143" s="11"/>
      <c r="D143" s="7" t="s">
        <v>24</v>
      </c>
      <c r="E143" s="127" t="s">
        <v>104</v>
      </c>
      <c r="F143" s="128">
        <v>100</v>
      </c>
      <c r="G143" s="106">
        <v>0.4</v>
      </c>
      <c r="H143" s="120">
        <v>0.4</v>
      </c>
      <c r="I143" s="120">
        <v>9.8000000000000007</v>
      </c>
      <c r="J143" s="121">
        <v>44.4</v>
      </c>
      <c r="K143" s="110">
        <v>338</v>
      </c>
      <c r="L143" s="42">
        <v>32</v>
      </c>
    </row>
    <row r="144" spans="1:12" ht="14.5" x14ac:dyDescent="0.3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34.817</v>
      </c>
      <c r="H146" s="19">
        <f t="shared" si="70"/>
        <v>23.882999999999999</v>
      </c>
      <c r="I146" s="19">
        <f t="shared" si="70"/>
        <v>108.13000000000001</v>
      </c>
      <c r="J146" s="19">
        <f t="shared" si="70"/>
        <v>786.73699999999997</v>
      </c>
      <c r="K146" s="25"/>
      <c r="L146" s="19">
        <f t="shared" ref="L146" si="71">SUM(L139:L145)</f>
        <v>89.02000000000001</v>
      </c>
    </row>
    <row r="147" spans="1:12" ht="15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7" t="s">
        <v>46</v>
      </c>
      <c r="F147" s="152">
        <v>60</v>
      </c>
      <c r="G147" s="63">
        <v>0.9</v>
      </c>
      <c r="H147" s="66">
        <v>1.31</v>
      </c>
      <c r="I147" s="66">
        <v>5.6</v>
      </c>
      <c r="J147" s="97">
        <v>37.79</v>
      </c>
      <c r="K147" s="91">
        <v>45</v>
      </c>
      <c r="L147" s="51">
        <v>3.28</v>
      </c>
    </row>
    <row r="148" spans="1:12" ht="15.5" x14ac:dyDescent="0.35">
      <c r="A148" s="23"/>
      <c r="B148" s="15"/>
      <c r="C148" s="11"/>
      <c r="D148" s="7" t="s">
        <v>27</v>
      </c>
      <c r="E148" s="77" t="s">
        <v>105</v>
      </c>
      <c r="F148" s="169">
        <v>250</v>
      </c>
      <c r="G148" s="63">
        <v>3.15</v>
      </c>
      <c r="H148" s="66">
        <v>3.55</v>
      </c>
      <c r="I148" s="66">
        <v>20.838000000000001</v>
      </c>
      <c r="J148" s="97">
        <v>127.9</v>
      </c>
      <c r="K148" s="122">
        <v>108</v>
      </c>
      <c r="L148" s="52">
        <v>5.24</v>
      </c>
    </row>
    <row r="149" spans="1:12" ht="15.5" x14ac:dyDescent="0.35">
      <c r="A149" s="23"/>
      <c r="B149" s="15"/>
      <c r="C149" s="11"/>
      <c r="D149" s="7" t="s">
        <v>28</v>
      </c>
      <c r="E149" s="77" t="s">
        <v>106</v>
      </c>
      <c r="F149" s="152">
        <v>240</v>
      </c>
      <c r="G149" s="63">
        <v>17.123999999999999</v>
      </c>
      <c r="H149" s="66">
        <v>18.012</v>
      </c>
      <c r="I149" s="66">
        <v>30.611999999999998</v>
      </c>
      <c r="J149" s="97">
        <v>353.05200000000002</v>
      </c>
      <c r="K149" s="91">
        <v>259</v>
      </c>
      <c r="L149" s="42">
        <v>52.86</v>
      </c>
    </row>
    <row r="150" spans="1:12" ht="15.5" x14ac:dyDescent="0.35">
      <c r="A150" s="23"/>
      <c r="B150" s="15"/>
      <c r="C150" s="11"/>
      <c r="D150" s="7" t="s">
        <v>29</v>
      </c>
      <c r="E150" s="77" t="s">
        <v>54</v>
      </c>
      <c r="F150" s="152" t="s">
        <v>54</v>
      </c>
      <c r="G150" s="63" t="s">
        <v>54</v>
      </c>
      <c r="H150" s="93" t="s">
        <v>54</v>
      </c>
      <c r="I150" s="93" t="s">
        <v>54</v>
      </c>
      <c r="J150" s="94" t="s">
        <v>54</v>
      </c>
      <c r="K150" s="91" t="s">
        <v>54</v>
      </c>
      <c r="L150" s="42"/>
    </row>
    <row r="151" spans="1:12" ht="15.5" x14ac:dyDescent="0.35">
      <c r="A151" s="23"/>
      <c r="B151" s="15"/>
      <c r="C151" s="11"/>
      <c r="D151" s="7" t="s">
        <v>30</v>
      </c>
      <c r="E151" s="77" t="s">
        <v>98</v>
      </c>
      <c r="F151" s="152">
        <v>200</v>
      </c>
      <c r="G151" s="63">
        <v>1</v>
      </c>
      <c r="H151" s="93">
        <v>0.2</v>
      </c>
      <c r="I151" s="93">
        <v>20.2</v>
      </c>
      <c r="J151" s="94">
        <v>86.6</v>
      </c>
      <c r="K151" s="91" t="s">
        <v>52</v>
      </c>
      <c r="L151" s="42">
        <v>17.899999999999999</v>
      </c>
    </row>
    <row r="152" spans="1:12" ht="14.5" x14ac:dyDescent="0.3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6" thickBot="1" x14ac:dyDescent="0.4">
      <c r="A153" s="23"/>
      <c r="B153" s="15"/>
      <c r="C153" s="11"/>
      <c r="D153" s="7" t="s">
        <v>32</v>
      </c>
      <c r="E153" s="87" t="s">
        <v>51</v>
      </c>
      <c r="F153" s="157">
        <v>40</v>
      </c>
      <c r="G153" s="69">
        <v>2.64</v>
      </c>
      <c r="H153" s="70">
        <v>0.48</v>
      </c>
      <c r="I153" s="70">
        <v>13.68</v>
      </c>
      <c r="J153" s="148">
        <v>69.599999999999994</v>
      </c>
      <c r="K153" s="125" t="s">
        <v>52</v>
      </c>
      <c r="L153" s="42">
        <v>1.31</v>
      </c>
    </row>
    <row r="154" spans="1:12" ht="14.5" x14ac:dyDescent="0.3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24.814</v>
      </c>
      <c r="H156" s="19">
        <f t="shared" si="72"/>
        <v>23.552</v>
      </c>
      <c r="I156" s="19">
        <f t="shared" si="72"/>
        <v>90.93</v>
      </c>
      <c r="J156" s="19">
        <f t="shared" si="72"/>
        <v>674.94200000000001</v>
      </c>
      <c r="K156" s="25"/>
      <c r="L156" s="19">
        <f t="shared" ref="L156" si="73">SUM(L147:L155)</f>
        <v>80.59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1310</v>
      </c>
      <c r="G157" s="32">
        <f t="shared" ref="G157" si="74">G146+G156</f>
        <v>59.631</v>
      </c>
      <c r="H157" s="32">
        <f t="shared" ref="H157" si="75">H146+H156</f>
        <v>47.435000000000002</v>
      </c>
      <c r="I157" s="32">
        <f t="shared" ref="I157" si="76">I146+I156</f>
        <v>199.06</v>
      </c>
      <c r="J157" s="32">
        <f t="shared" ref="J157:L157" si="77">J146+J156</f>
        <v>1461.6790000000001</v>
      </c>
      <c r="K157" s="32"/>
      <c r="L157" s="32">
        <f t="shared" si="77"/>
        <v>169.61</v>
      </c>
    </row>
    <row r="158" spans="1:12" ht="16" thickBot="1" x14ac:dyDescent="0.4">
      <c r="A158" s="20">
        <v>2</v>
      </c>
      <c r="B158" s="21">
        <v>4</v>
      </c>
      <c r="C158" s="22" t="s">
        <v>20</v>
      </c>
      <c r="D158" s="5" t="s">
        <v>21</v>
      </c>
      <c r="E158" s="127" t="s">
        <v>107</v>
      </c>
      <c r="F158" s="170">
        <v>100</v>
      </c>
      <c r="G158" s="171">
        <v>11.73</v>
      </c>
      <c r="H158" s="172">
        <v>14.08</v>
      </c>
      <c r="I158" s="172">
        <v>14.94</v>
      </c>
      <c r="J158" s="173">
        <v>233.4</v>
      </c>
      <c r="K158" s="105">
        <v>279</v>
      </c>
      <c r="L158" s="55">
        <v>25.87</v>
      </c>
    </row>
    <row r="159" spans="1:12" ht="15.5" x14ac:dyDescent="0.35">
      <c r="A159" s="23"/>
      <c r="B159" s="15"/>
      <c r="C159" s="11"/>
      <c r="D159" s="50" t="s">
        <v>21</v>
      </c>
      <c r="E159" s="77" t="s">
        <v>74</v>
      </c>
      <c r="F159" s="91">
        <v>150</v>
      </c>
      <c r="G159" s="96">
        <v>5.7</v>
      </c>
      <c r="H159" s="66">
        <v>3.43</v>
      </c>
      <c r="I159" s="66">
        <v>36.450000000000003</v>
      </c>
      <c r="J159" s="97">
        <v>199.47</v>
      </c>
      <c r="K159" s="91">
        <v>203</v>
      </c>
      <c r="L159" s="42">
        <v>5.39</v>
      </c>
    </row>
    <row r="160" spans="1:12" ht="15.5" x14ac:dyDescent="0.35">
      <c r="A160" s="23"/>
      <c r="B160" s="15"/>
      <c r="C160" s="11"/>
      <c r="D160" s="7" t="s">
        <v>22</v>
      </c>
      <c r="E160" s="77" t="s">
        <v>44</v>
      </c>
      <c r="F160" s="91">
        <v>200</v>
      </c>
      <c r="G160" s="96">
        <v>3.5</v>
      </c>
      <c r="H160" s="66">
        <v>3.7</v>
      </c>
      <c r="I160" s="66">
        <v>25.5</v>
      </c>
      <c r="J160" s="97">
        <v>149.30000000000001</v>
      </c>
      <c r="K160" s="91">
        <v>382</v>
      </c>
      <c r="L160" s="42">
        <v>8.51</v>
      </c>
    </row>
    <row r="161" spans="1:12" ht="16" thickBot="1" x14ac:dyDescent="0.4">
      <c r="A161" s="23"/>
      <c r="B161" s="15"/>
      <c r="C161" s="11"/>
      <c r="D161" s="7" t="s">
        <v>23</v>
      </c>
      <c r="E161" s="87" t="s">
        <v>53</v>
      </c>
      <c r="F161" s="99">
        <v>40</v>
      </c>
      <c r="G161" s="168">
        <v>2.0270000000000001</v>
      </c>
      <c r="H161" s="70">
        <v>0.21299999999999999</v>
      </c>
      <c r="I161" s="70">
        <v>13.12</v>
      </c>
      <c r="J161" s="148">
        <v>62.506999999999998</v>
      </c>
      <c r="K161" s="103" t="s">
        <v>52</v>
      </c>
      <c r="L161" s="42">
        <v>1.31</v>
      </c>
    </row>
    <row r="162" spans="1:12" ht="15.5" x14ac:dyDescent="0.35">
      <c r="A162" s="23"/>
      <c r="B162" s="15"/>
      <c r="C162" s="11"/>
      <c r="D162" s="7" t="s">
        <v>24</v>
      </c>
      <c r="E162" s="77" t="s">
        <v>108</v>
      </c>
      <c r="F162" s="91">
        <v>200</v>
      </c>
      <c r="G162" s="96">
        <v>1.8</v>
      </c>
      <c r="H162" s="66">
        <v>0.4</v>
      </c>
      <c r="I162" s="66">
        <v>16.2</v>
      </c>
      <c r="J162" s="97">
        <v>75.599999999999994</v>
      </c>
      <c r="K162" s="132">
        <v>338</v>
      </c>
      <c r="L162" s="42">
        <v>31</v>
      </c>
    </row>
    <row r="163" spans="1:12" ht="14.5" x14ac:dyDescent="0.3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5" x14ac:dyDescent="0.3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thickBot="1" x14ac:dyDescent="0.4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24.757000000000001</v>
      </c>
      <c r="H165" s="19">
        <f t="shared" si="78"/>
        <v>21.823</v>
      </c>
      <c r="I165" s="19">
        <f t="shared" si="78"/>
        <v>106.21000000000001</v>
      </c>
      <c r="J165" s="19">
        <f t="shared" si="78"/>
        <v>720.27700000000004</v>
      </c>
      <c r="K165" s="25"/>
      <c r="L165" s="19">
        <f t="shared" ref="L165" si="79">SUM(L158:L164)</f>
        <v>72.080000000000013</v>
      </c>
    </row>
    <row r="166" spans="1:12" ht="15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7" t="s">
        <v>109</v>
      </c>
      <c r="F166" s="105">
        <v>60</v>
      </c>
      <c r="G166" s="106">
        <v>2.7</v>
      </c>
      <c r="H166" s="120">
        <v>4.7</v>
      </c>
      <c r="I166" s="120">
        <v>4.3099999999999996</v>
      </c>
      <c r="J166" s="121">
        <v>70.34</v>
      </c>
      <c r="K166" s="105">
        <v>50</v>
      </c>
      <c r="L166" s="51">
        <v>5.59</v>
      </c>
    </row>
    <row r="167" spans="1:12" ht="15.5" x14ac:dyDescent="0.35">
      <c r="A167" s="23"/>
      <c r="B167" s="15"/>
      <c r="C167" s="11"/>
      <c r="D167" s="7" t="s">
        <v>27</v>
      </c>
      <c r="E167" s="174" t="s">
        <v>110</v>
      </c>
      <c r="F167" s="122">
        <v>265</v>
      </c>
      <c r="G167" s="96">
        <v>1.97</v>
      </c>
      <c r="H167" s="66">
        <v>5.18</v>
      </c>
      <c r="I167" s="66">
        <v>8.9700000000000006</v>
      </c>
      <c r="J167" s="97">
        <v>90.38</v>
      </c>
      <c r="K167" s="91">
        <v>88</v>
      </c>
      <c r="L167" s="52">
        <v>7.86</v>
      </c>
    </row>
    <row r="168" spans="1:12" ht="15.5" x14ac:dyDescent="0.35">
      <c r="A168" s="23"/>
      <c r="B168" s="15"/>
      <c r="C168" s="11"/>
      <c r="D168" s="7" t="s">
        <v>28</v>
      </c>
      <c r="E168" s="77" t="s">
        <v>111</v>
      </c>
      <c r="F168" s="91">
        <v>90</v>
      </c>
      <c r="G168" s="96">
        <v>19.991</v>
      </c>
      <c r="H168" s="66">
        <v>10.484999999999999</v>
      </c>
      <c r="I168" s="66">
        <v>8.6999999999999993</v>
      </c>
      <c r="J168" s="97">
        <v>185.08500000000001</v>
      </c>
      <c r="K168" s="122">
        <v>232</v>
      </c>
      <c r="L168" s="52">
        <v>33.93</v>
      </c>
    </row>
    <row r="169" spans="1:12" ht="15.5" x14ac:dyDescent="0.35">
      <c r="A169" s="23"/>
      <c r="B169" s="15"/>
      <c r="C169" s="11"/>
      <c r="D169" s="7" t="s">
        <v>29</v>
      </c>
      <c r="E169" s="77" t="s">
        <v>62</v>
      </c>
      <c r="F169" s="91">
        <v>150</v>
      </c>
      <c r="G169" s="96">
        <v>4.9349999999999996</v>
      </c>
      <c r="H169" s="66">
        <v>10.59</v>
      </c>
      <c r="I169" s="66">
        <v>33.314999999999998</v>
      </c>
      <c r="J169" s="97">
        <v>248.31</v>
      </c>
      <c r="K169" s="122">
        <v>125</v>
      </c>
      <c r="L169" s="52">
        <v>10.16</v>
      </c>
    </row>
    <row r="170" spans="1:12" ht="15.5" x14ac:dyDescent="0.35">
      <c r="A170" s="23"/>
      <c r="B170" s="15"/>
      <c r="C170" s="11"/>
      <c r="D170" s="7" t="s">
        <v>30</v>
      </c>
      <c r="E170" s="77" t="s">
        <v>112</v>
      </c>
      <c r="F170" s="91">
        <v>200</v>
      </c>
      <c r="G170" s="96">
        <v>4.47</v>
      </c>
      <c r="H170" s="93">
        <v>2.2400000000000002</v>
      </c>
      <c r="I170" s="93">
        <v>18</v>
      </c>
      <c r="J170" s="94">
        <v>72</v>
      </c>
      <c r="K170" s="91">
        <v>517</v>
      </c>
      <c r="L170" s="52">
        <v>5.21</v>
      </c>
    </row>
    <row r="171" spans="1:12" ht="14.5" x14ac:dyDescent="0.3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6" thickBot="1" x14ac:dyDescent="0.4">
      <c r="A172" s="23"/>
      <c r="B172" s="15"/>
      <c r="C172" s="11"/>
      <c r="D172" s="7" t="s">
        <v>32</v>
      </c>
      <c r="E172" s="87" t="s">
        <v>51</v>
      </c>
      <c r="F172" s="99">
        <v>40</v>
      </c>
      <c r="G172" s="168">
        <v>2.64</v>
      </c>
      <c r="H172" s="70">
        <v>0.48</v>
      </c>
      <c r="I172" s="70">
        <v>13.68</v>
      </c>
      <c r="J172" s="148">
        <v>69.599999999999994</v>
      </c>
      <c r="K172" s="125" t="s">
        <v>52</v>
      </c>
      <c r="L172" s="42">
        <v>1.31</v>
      </c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80">SUM(G166:G174)</f>
        <v>36.706000000000003</v>
      </c>
      <c r="H175" s="19">
        <f t="shared" si="80"/>
        <v>33.674999999999997</v>
      </c>
      <c r="I175" s="19">
        <f t="shared" si="80"/>
        <v>86.974999999999994</v>
      </c>
      <c r="J175" s="19">
        <f t="shared" si="80"/>
        <v>735.71500000000003</v>
      </c>
      <c r="K175" s="25"/>
      <c r="L175" s="19">
        <f t="shared" ref="L175" si="81">SUM(L166:L174)</f>
        <v>64.059999999999988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1495</v>
      </c>
      <c r="G176" s="32">
        <f t="shared" ref="G176" si="82">G165+G175</f>
        <v>61.463000000000008</v>
      </c>
      <c r="H176" s="32">
        <f t="shared" ref="H176" si="83">H165+H175</f>
        <v>55.497999999999998</v>
      </c>
      <c r="I176" s="32">
        <f t="shared" ref="I176" si="84">I165+I175</f>
        <v>193.185</v>
      </c>
      <c r="J176" s="32">
        <f t="shared" ref="J176:L176" si="85">J165+J175</f>
        <v>1455.9920000000002</v>
      </c>
      <c r="K176" s="32"/>
      <c r="L176" s="32">
        <f t="shared" si="85"/>
        <v>136.13999999999999</v>
      </c>
    </row>
    <row r="177" spans="1:12" ht="16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187" t="s">
        <v>85</v>
      </c>
      <c r="F177" s="188">
        <v>250</v>
      </c>
      <c r="G177" s="183">
        <v>20.36</v>
      </c>
      <c r="H177" s="184">
        <v>23.738</v>
      </c>
      <c r="I177" s="184">
        <v>6.3</v>
      </c>
      <c r="J177" s="185">
        <v>320.28800000000001</v>
      </c>
      <c r="K177" s="204">
        <v>210</v>
      </c>
      <c r="L177" s="39">
        <v>32.880000000000003</v>
      </c>
    </row>
    <row r="178" spans="1:12" ht="15.5" x14ac:dyDescent="0.35">
      <c r="A178" s="23"/>
      <c r="B178" s="15"/>
      <c r="C178" s="11"/>
      <c r="D178" s="6"/>
      <c r="E178" s="208" t="s">
        <v>76</v>
      </c>
      <c r="F178" s="209">
        <v>60</v>
      </c>
      <c r="G178" s="210">
        <v>13.8</v>
      </c>
      <c r="H178" s="211">
        <v>0.72</v>
      </c>
      <c r="I178" s="212">
        <v>31.98</v>
      </c>
      <c r="J178" s="213">
        <v>189.6</v>
      </c>
      <c r="K178" s="43" t="s">
        <v>52</v>
      </c>
      <c r="L178" s="42">
        <v>9.75</v>
      </c>
    </row>
    <row r="179" spans="1:12" ht="16" thickBot="1" x14ac:dyDescent="0.4">
      <c r="A179" s="23"/>
      <c r="B179" s="15"/>
      <c r="C179" s="11"/>
      <c r="D179" s="7" t="s">
        <v>22</v>
      </c>
      <c r="E179" s="214" t="s">
        <v>67</v>
      </c>
      <c r="F179" s="215">
        <v>200</v>
      </c>
      <c r="G179" s="194">
        <v>0.2</v>
      </c>
      <c r="H179" s="195">
        <v>0.05</v>
      </c>
      <c r="I179" s="195">
        <v>15.01</v>
      </c>
      <c r="J179" s="196">
        <v>61.29</v>
      </c>
      <c r="K179" s="216">
        <v>376</v>
      </c>
      <c r="L179" s="42">
        <v>1.43</v>
      </c>
    </row>
    <row r="180" spans="1:12" ht="15.5" x14ac:dyDescent="0.35">
      <c r="A180" s="23"/>
      <c r="B180" s="15"/>
      <c r="C180" s="11"/>
      <c r="D180" s="7" t="s">
        <v>23</v>
      </c>
      <c r="E180" s="187" t="s">
        <v>53</v>
      </c>
      <c r="F180" s="188">
        <v>40</v>
      </c>
      <c r="G180" s="183">
        <v>2.0270000000000001</v>
      </c>
      <c r="H180" s="184">
        <v>0.21299999999999999</v>
      </c>
      <c r="I180" s="184">
        <v>13.12</v>
      </c>
      <c r="J180" s="185">
        <v>62.506999999999998</v>
      </c>
      <c r="K180" s="217" t="s">
        <v>52</v>
      </c>
      <c r="L180" s="42">
        <v>1.31</v>
      </c>
    </row>
    <row r="181" spans="1:12" ht="15.5" x14ac:dyDescent="0.35">
      <c r="A181" s="23"/>
      <c r="B181" s="15"/>
      <c r="C181" s="11"/>
      <c r="D181" s="7" t="s">
        <v>24</v>
      </c>
      <c r="E181" s="187" t="s">
        <v>86</v>
      </c>
      <c r="F181" s="188">
        <v>200</v>
      </c>
      <c r="G181" s="183">
        <v>3</v>
      </c>
      <c r="H181" s="184">
        <v>1</v>
      </c>
      <c r="I181" s="184">
        <v>42</v>
      </c>
      <c r="J181" s="185">
        <v>189</v>
      </c>
      <c r="K181" s="204">
        <v>338</v>
      </c>
      <c r="L181" s="42">
        <v>32</v>
      </c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39.387</v>
      </c>
      <c r="H184" s="19">
        <f t="shared" si="86"/>
        <v>25.721</v>
      </c>
      <c r="I184" s="19">
        <f t="shared" si="86"/>
        <v>108.41</v>
      </c>
      <c r="J184" s="19">
        <f t="shared" si="86"/>
        <v>822.68499999999995</v>
      </c>
      <c r="K184" s="25"/>
      <c r="L184" s="19">
        <f t="shared" ref="L184" si="87">SUM(L177:L183)</f>
        <v>77.37</v>
      </c>
    </row>
    <row r="185" spans="1:12" ht="15" thickBot="1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5" x14ac:dyDescent="0.35">
      <c r="A186" s="23"/>
      <c r="B186" s="15"/>
      <c r="C186" s="11"/>
      <c r="D186" s="7" t="s">
        <v>27</v>
      </c>
      <c r="E186" s="175" t="s">
        <v>87</v>
      </c>
      <c r="F186" s="176">
        <v>260</v>
      </c>
      <c r="G186" s="177">
        <v>2.2829999999999999</v>
      </c>
      <c r="H186" s="178">
        <v>2.891</v>
      </c>
      <c r="I186" s="178">
        <v>16.006</v>
      </c>
      <c r="J186" s="179">
        <v>99.17</v>
      </c>
      <c r="K186" s="180" t="s">
        <v>88</v>
      </c>
      <c r="L186" s="52">
        <v>26.56</v>
      </c>
    </row>
    <row r="187" spans="1:12" ht="15.5" x14ac:dyDescent="0.35">
      <c r="A187" s="23"/>
      <c r="B187" s="15"/>
      <c r="C187" s="11"/>
      <c r="D187" s="7" t="s">
        <v>28</v>
      </c>
      <c r="E187" s="181" t="s">
        <v>113</v>
      </c>
      <c r="F187" s="182">
        <v>230</v>
      </c>
      <c r="G187" s="183">
        <v>14.532999999999999</v>
      </c>
      <c r="H187" s="184">
        <v>15.867000000000001</v>
      </c>
      <c r="I187" s="184">
        <v>76.400000000000006</v>
      </c>
      <c r="J187" s="185">
        <v>506.53300000000002</v>
      </c>
      <c r="K187" s="186">
        <v>401</v>
      </c>
      <c r="L187" s="52">
        <v>24.76</v>
      </c>
    </row>
    <row r="188" spans="1:12" ht="14.5" x14ac:dyDescent="0.3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.5" x14ac:dyDescent="0.35">
      <c r="A189" s="23"/>
      <c r="B189" s="15"/>
      <c r="C189" s="11"/>
      <c r="D189" s="7" t="s">
        <v>30</v>
      </c>
      <c r="E189" s="187" t="s">
        <v>58</v>
      </c>
      <c r="F189" s="188">
        <v>200</v>
      </c>
      <c r="G189" s="189">
        <v>3.17</v>
      </c>
      <c r="H189" s="190">
        <v>2.68</v>
      </c>
      <c r="I189" s="190">
        <v>15.95</v>
      </c>
      <c r="J189" s="191">
        <v>100.6</v>
      </c>
      <c r="K189" s="186">
        <v>379</v>
      </c>
      <c r="L189" s="42">
        <v>8.5299999999999994</v>
      </c>
    </row>
    <row r="190" spans="1:12" ht="14.5" x14ac:dyDescent="0.3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6" thickBot="1" x14ac:dyDescent="0.4">
      <c r="A191" s="23"/>
      <c r="B191" s="15"/>
      <c r="C191" s="11"/>
      <c r="D191" s="7" t="s">
        <v>32</v>
      </c>
      <c r="E191" s="192" t="s">
        <v>51</v>
      </c>
      <c r="F191" s="193">
        <v>40</v>
      </c>
      <c r="G191" s="194">
        <v>2.64</v>
      </c>
      <c r="H191" s="195">
        <v>0.48</v>
      </c>
      <c r="I191" s="195">
        <v>13.68</v>
      </c>
      <c r="J191" s="196">
        <v>69.599999999999994</v>
      </c>
      <c r="K191" s="197" t="s">
        <v>52</v>
      </c>
      <c r="L191" s="42">
        <v>1.31</v>
      </c>
    </row>
    <row r="192" spans="1:12" ht="15.5" x14ac:dyDescent="0.35">
      <c r="A192" s="23"/>
      <c r="B192" s="15"/>
      <c r="C192" s="11"/>
      <c r="D192" s="6" t="s">
        <v>92</v>
      </c>
      <c r="E192" s="198" t="s">
        <v>114</v>
      </c>
      <c r="F192" s="199">
        <v>40</v>
      </c>
      <c r="G192" s="200">
        <v>3.4</v>
      </c>
      <c r="H192" s="201">
        <v>4.5199999999999996</v>
      </c>
      <c r="I192" s="201">
        <v>27.6</v>
      </c>
      <c r="J192" s="202">
        <v>164.68</v>
      </c>
      <c r="K192" s="199" t="s">
        <v>52</v>
      </c>
      <c r="L192" s="42">
        <v>8.8000000000000007</v>
      </c>
    </row>
    <row r="193" spans="1:12" ht="15.5" x14ac:dyDescent="0.35">
      <c r="A193" s="23"/>
      <c r="B193" s="15"/>
      <c r="C193" s="11"/>
      <c r="D193" s="6"/>
      <c r="E193" s="203" t="s">
        <v>54</v>
      </c>
      <c r="F193" s="204" t="s">
        <v>54</v>
      </c>
      <c r="G193" s="205" t="s">
        <v>54</v>
      </c>
      <c r="H193" s="206" t="s">
        <v>54</v>
      </c>
      <c r="I193" s="206" t="s">
        <v>54</v>
      </c>
      <c r="J193" s="207" t="s">
        <v>54</v>
      </c>
      <c r="K193" s="182" t="s">
        <v>54</v>
      </c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26.025999999999996</v>
      </c>
      <c r="H194" s="19">
        <f t="shared" si="88"/>
        <v>26.438000000000002</v>
      </c>
      <c r="I194" s="19">
        <f t="shared" si="88"/>
        <v>149.636</v>
      </c>
      <c r="J194" s="19">
        <f t="shared" si="88"/>
        <v>940.58300000000008</v>
      </c>
      <c r="K194" s="25"/>
      <c r="L194" s="19">
        <f t="shared" ref="L194" si="89">SUM(L185:L193)</f>
        <v>69.960000000000008</v>
      </c>
    </row>
    <row r="195" spans="1:12" ht="15" thickBot="1" x14ac:dyDescent="0.3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1520</v>
      </c>
      <c r="G195" s="32">
        <f t="shared" ref="G195" si="90">G184+G194</f>
        <v>65.412999999999997</v>
      </c>
      <c r="H195" s="32">
        <f t="shared" ref="H195" si="91">H184+H194</f>
        <v>52.159000000000006</v>
      </c>
      <c r="I195" s="32">
        <f t="shared" ref="I195" si="92">I184+I194</f>
        <v>258.04599999999999</v>
      </c>
      <c r="J195" s="32">
        <f t="shared" ref="J195:L195" si="93">J184+J194</f>
        <v>1763.268</v>
      </c>
      <c r="K195" s="32"/>
      <c r="L195" s="32">
        <f t="shared" si="93"/>
        <v>147.33000000000001</v>
      </c>
    </row>
    <row r="196" spans="1:12" ht="13.5" thickBot="1" x14ac:dyDescent="0.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1394.8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76.337299999999999</v>
      </c>
      <c r="H196" s="34">
        <f t="shared" si="94"/>
        <v>54.11719999999999</v>
      </c>
      <c r="I196" s="34">
        <f t="shared" si="94"/>
        <v>201.9444</v>
      </c>
      <c r="J196" s="34">
        <f t="shared" si="94"/>
        <v>1502.7252000000001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130.87399999999997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2023-11-17T06:25:56Z</dcterms:modified>
</cp:coreProperties>
</file>